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mc:AlternateContent xmlns:mc="http://schemas.openxmlformats.org/markup-compatibility/2006">
    <mc:Choice Requires="x15">
      <x15ac:absPath xmlns:x15ac="http://schemas.microsoft.com/office/spreadsheetml/2010/11/ac" url="\\jptyo2611\Client_DFA\100988-12\600_業務設計・運用\09_【R5補正_9次】\05_【R5補正_9次】様式関係\50_制度T連携\"/>
    </mc:Choice>
  </mc:AlternateContent>
  <xr:revisionPtr revIDLastSave="0" documentId="13_ncr:1_{938AFF38-FBF1-4984-880D-AE9BFF01D57A}" xr6:coauthVersionLast="47" xr6:coauthVersionMax="47" xr10:uidLastSave="{00000000-0000-0000-0000-000000000000}"/>
  <workbookProtection workbookAlgorithmName="SHA-512" workbookHashValue="HXwdH5S9KwPBmJMLUGt43NFHtAiQjQGSFgRoGWy/7f/tSBRiq3dEE8IZRSbyg3lcpQT407kBbKYAPO0CO/M0IA==" workbookSaltValue="8flAx1xwDA83QziPMMVd9w==" workbookSpinCount="100000" lockStructure="1"/>
  <bookViews>
    <workbookView xWindow="-6060" yWindow="-21720" windowWidth="38640" windowHeight="21240" tabRatio="798" firstSheet="1" activeTab="5" xr2:uid="{FEDA4ECB-B342-4044-9839-7058001A8DF2}"/>
  </bookViews>
  <sheets>
    <sheet name="（目次）実績報告書類チェックリスト" sheetId="1" r:id="rId1"/>
    <sheet name="該当必須様式提出チェックリスト" sheetId="2" r:id="rId2"/>
    <sheet name="経費区分別必要書類チェックリスト" sheetId="15" r:id="rId3"/>
    <sheet name="様式第5.実績報告書" sheetId="3" r:id="rId4"/>
    <sheet name="実績報告累計番号算出用シート " sheetId="4" state="hidden" r:id="rId5"/>
    <sheet name="様式第5-1.事業実施概要報告書" sheetId="5" r:id="rId6"/>
    <sheet name="様式第5-2.補助対象経費総括表" sheetId="6" r:id="rId7"/>
    <sheet name="様式第5-3.経費区分別内訳書" sheetId="7" r:id="rId8"/>
    <sheet name="様式第5-3-4.謝金単価報告書" sheetId="8" r:id="rId9"/>
    <sheet name="様式第5-4.見積と支払金額の差異報告書" sheetId="9" r:id="rId10"/>
    <sheet name="様式第5-5.経費区分変更申請書" sheetId="10" r:id="rId11"/>
    <sheet name="様式第5-6.検査チェックシート" sheetId="11" r:id="rId12"/>
    <sheet name="様式第18.表明保証保険利用報告書" sheetId="12" r:id="rId13"/>
    <sheet name="様式第19.未成約時の追加報告書" sheetId="13" r:id="rId14"/>
  </sheets>
  <externalReferences>
    <externalReference r:id="rId15"/>
    <externalReference r:id="rId16"/>
    <externalReference r:id="rId17"/>
    <externalReference r:id="rId18"/>
    <externalReference r:id="rId19"/>
  </externalReferences>
  <definedNames>
    <definedName name="_xlnm._FilterDatabase" localSheetId="2" hidden="1">経費区分別必要書類チェックリスト!$B$14:$V$74</definedName>
    <definedName name="_Order1" hidden="1">255</definedName>
    <definedName name="_Order2" hidden="1">0</definedName>
    <definedName name="_Regression_X" localSheetId="12" hidden="1">#REF!</definedName>
    <definedName name="_Regression_X" localSheetId="3"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hidden="1">#REF!</definedName>
    <definedName name="_regression_xx" localSheetId="12" hidden="1">#REF!</definedName>
    <definedName name="_regression_xx" localSheetId="3" hidden="1">#REF!</definedName>
    <definedName name="_regression_xx" localSheetId="6" hidden="1">#REF!</definedName>
    <definedName name="_regression_xx" localSheetId="7" hidden="1">#REF!</definedName>
    <definedName name="_regression_xx" localSheetId="8" hidden="1">#REF!</definedName>
    <definedName name="_regression_xx" localSheetId="9" hidden="1">#REF!</definedName>
    <definedName name="_regression_xx" localSheetId="11" hidden="1">#REF!</definedName>
    <definedName name="_regression_xx" hidden="1">#REF!</definedName>
    <definedName name="ＡＡ" localSheetId="12" hidden="1">#REF!</definedName>
    <definedName name="ＡＡ" localSheetId="3" hidden="1">#REF!</definedName>
    <definedName name="ＡＡ" localSheetId="6" hidden="1">#REF!</definedName>
    <definedName name="ＡＡ" localSheetId="7" hidden="1">#REF!</definedName>
    <definedName name="ＡＡ" localSheetId="8" hidden="1">#REF!</definedName>
    <definedName name="ＡＡ" hidden="1">#REF!</definedName>
    <definedName name="aaaaaa" localSheetId="12" hidden="1">#REF!</definedName>
    <definedName name="aaaaaa" localSheetId="3" hidden="1">#REF!</definedName>
    <definedName name="aaaaaa" localSheetId="6" hidden="1">#REF!</definedName>
    <definedName name="aaaaaa" localSheetId="7" hidden="1">#REF!</definedName>
    <definedName name="aaaaaa" localSheetId="8" hidden="1">#REF!</definedName>
    <definedName name="aaaaaa" hidden="1">#REF!</definedName>
    <definedName name="ab" localSheetId="12" hidden="1">#REF!</definedName>
    <definedName name="ab" localSheetId="3" hidden="1">#REF!</definedName>
    <definedName name="ab" localSheetId="6" hidden="1">#REF!</definedName>
    <definedName name="ab" localSheetId="7" hidden="1">#REF!</definedName>
    <definedName name="ab" localSheetId="8" hidden="1">#REF!</definedName>
    <definedName name="ab" hidden="1">#REF!</definedName>
    <definedName name="AS2DocOpenMode" hidden="1">"AS2DocumentEdit"</definedName>
    <definedName name="AS2HasNoAutoHeaderFooter" hidden="1">" "</definedName>
    <definedName name="BBBB" localSheetId="12" hidden="1">#REF!</definedName>
    <definedName name="BBBB" localSheetId="3" hidden="1">#REF!</definedName>
    <definedName name="BBBB" localSheetId="6" hidden="1">#REF!</definedName>
    <definedName name="BBBB" localSheetId="7" hidden="1">#REF!</definedName>
    <definedName name="BBBB" localSheetId="8" hidden="1">#REF!</definedName>
    <definedName name="BBBB" localSheetId="9" hidden="1">#REF!</definedName>
    <definedName name="BBBB" localSheetId="10" hidden="1">#REF!</definedName>
    <definedName name="BBBB" localSheetId="11" hidden="1">#REF!</definedName>
    <definedName name="BBBB" hidden="1">#REF!</definedName>
    <definedName name="CIQWBGuid" hidden="1">"全体図_公募要領_公募要領別紙_交付規程_v01.xlsx"</definedName>
    <definedName name="DA_1484785852300000076" hidden="1" xml:space="preserve">     '[1]1'!$H$12</definedName>
    <definedName name="DA_1484785852300000082" hidden="1" xml:space="preserve">     '[1]1'!$H$21</definedName>
    <definedName name="DA_1484785852300000087" hidden="1" xml:space="preserve">     '[1]1'!$H$23</definedName>
    <definedName name="DA_1484785852300000092" hidden="1" xml:space="preserve">     '[1]1'!$H$25</definedName>
    <definedName name="DA_1484785852300000096" hidden="1" xml:space="preserve">     '[1]1'!$H$27</definedName>
    <definedName name="DA_1484785852300000102" hidden="1" xml:space="preserve">     '[1]8'!$H$189</definedName>
    <definedName name="DA_1484785852300000110" hidden="1" xml:space="preserve">     '[1]2'!$C$30</definedName>
    <definedName name="DA_1484785852300000115" hidden="1" xml:space="preserve">     '[1]2'!$C$31</definedName>
    <definedName name="DA_1484785852300000120" hidden="1" xml:space="preserve">     '[1]20'!$I$82</definedName>
    <definedName name="DA_1484785852300000147" hidden="1" xml:space="preserve">     '[1]20'!$I$88</definedName>
    <definedName name="DA_1614437446400000076" hidden="1" xml:space="preserve">     [1]INDEX!$J$11</definedName>
    <definedName name="DA_1614437446400000078" hidden="1" xml:space="preserve">     '[1]5'!$E$7</definedName>
    <definedName name="DA_1614437446400000084" hidden="1" xml:space="preserve">     [1]INDEX!$J$15</definedName>
    <definedName name="DA_1614437446400000088" hidden="1" xml:space="preserve">     [1]INDEX!$J$17</definedName>
    <definedName name="DA_1614437446400000092" hidden="1" xml:space="preserve">     [1]INDEX!$J$19</definedName>
    <definedName name="DA_1614437446400000102" hidden="1" xml:space="preserve">     [1]INDEX!$J$18</definedName>
    <definedName name="DA_1614437446400000106" hidden="1" xml:space="preserve">     [1]INDEX!$J$16</definedName>
    <definedName name="DA_1614437446400000110" hidden="1" xml:space="preserve">     [1]INDEX!$J$31</definedName>
    <definedName name="DA_1614437446400000114" hidden="1" xml:space="preserve">     [1]INDEX!$J$21</definedName>
    <definedName name="DA_1614437446400000118" hidden="1" xml:space="preserve">     [1]INDEX!$J$20</definedName>
    <definedName name="DA_1614437446400000135" hidden="1" xml:space="preserve">     [1]INDEX!$J$13</definedName>
    <definedName name="DA_1614437446400000139" hidden="1" xml:space="preserve">     [1]INDEX!$J$33</definedName>
    <definedName name="DD" localSheetId="12" hidden="1">#REF!</definedName>
    <definedName name="DD" localSheetId="3" hidden="1">#REF!</definedName>
    <definedName name="DD" localSheetId="6" hidden="1">#REF!</definedName>
    <definedName name="DD" localSheetId="7" hidden="1">#REF!</definedName>
    <definedName name="DD" localSheetId="8" hidden="1">#REF!</definedName>
    <definedName name="DD" localSheetId="9" hidden="1">#REF!</definedName>
    <definedName name="DD" localSheetId="10" hidden="1">#REF!</definedName>
    <definedName name="DD" localSheetId="11" hidden="1">#REF!</definedName>
    <definedName name="DD" hidden="1">#REF!</definedName>
    <definedName name="DUMMY" localSheetId="12" hidden="1">#REF!</definedName>
    <definedName name="DUMMY" localSheetId="3" hidden="1">#REF!</definedName>
    <definedName name="DUMMY" localSheetId="6" hidden="1">#REF!</definedName>
    <definedName name="DUMMY" localSheetId="7" hidden="1">#REF!</definedName>
    <definedName name="DUMMY" localSheetId="8" hidden="1">#REF!</definedName>
    <definedName name="DUMMY" localSheetId="9" hidden="1">#REF!</definedName>
    <definedName name="DUMMY" localSheetId="10" hidden="1">#REF!</definedName>
    <definedName name="DUMMY" localSheetId="11" hidden="1">#REF!</definedName>
    <definedName name="DUMMY" hidden="1">#REF!</definedName>
    <definedName name="EE" localSheetId="12" hidden="1">#REF!</definedName>
    <definedName name="EE" localSheetId="3" hidden="1">#REF!</definedName>
    <definedName name="EE" localSheetId="6" hidden="1">#REF!</definedName>
    <definedName name="EE" localSheetId="7" hidden="1">#REF!</definedName>
    <definedName name="EE" localSheetId="8" hidden="1">#REF!</definedName>
    <definedName name="EE" localSheetId="9" hidden="1">#REF!</definedName>
    <definedName name="EE" localSheetId="10" hidden="1">#REF!</definedName>
    <definedName name="EE" localSheetId="11" hidden="1">#REF!</definedName>
    <definedName name="EE" hidden="1">#REF!</definedName>
    <definedName name="erer" localSheetId="6" hidden="1">'[2]2'!#REF!</definedName>
    <definedName name="erer" localSheetId="7" hidden="1">'[2]2'!#REF!</definedName>
    <definedName name="erer" localSheetId="8" hidden="1">'[2]2'!#REF!</definedName>
    <definedName name="erer" localSheetId="9" hidden="1">'[2]2'!#REF!</definedName>
    <definedName name="erer" localSheetId="10" hidden="1">'[2]2'!#REF!</definedName>
    <definedName name="erer" localSheetId="11" hidden="1">'[2]2'!#REF!</definedName>
    <definedName name="erer" hidden="1">'[2]2'!#REF!</definedName>
    <definedName name="erre" localSheetId="6" hidden="1">'[2]1'!#REF!</definedName>
    <definedName name="erre" localSheetId="7" hidden="1">'[2]1'!#REF!</definedName>
    <definedName name="erre" localSheetId="8" hidden="1">'[2]1'!#REF!</definedName>
    <definedName name="erre" localSheetId="9" hidden="1">'[2]1'!#REF!</definedName>
    <definedName name="erre" localSheetId="10" hidden="1">'[2]1'!#REF!</definedName>
    <definedName name="erre" localSheetId="11" hidden="1">'[2]1'!#REF!</definedName>
    <definedName name="erre" hidden="1">'[2]1'!#REF!</definedName>
    <definedName name="ffere" localSheetId="6" hidden="1">'[2]8'!#REF!</definedName>
    <definedName name="ffere" localSheetId="7" hidden="1">'[2]8'!#REF!</definedName>
    <definedName name="ffere" localSheetId="8" hidden="1">'[2]8'!#REF!</definedName>
    <definedName name="ffere" localSheetId="9" hidden="1">'[2]8'!#REF!</definedName>
    <definedName name="ffere" localSheetId="10" hidden="1">'[2]8'!#REF!</definedName>
    <definedName name="ffere" localSheetId="11" hidden="1">'[2]8'!#REF!</definedName>
    <definedName name="ffere" hidden="1">'[2]8'!#REF!</definedName>
    <definedName name="ｆｆｆ" localSheetId="12" hidden="1">#REF!</definedName>
    <definedName name="ｆｆｆ" localSheetId="3" hidden="1">#REF!</definedName>
    <definedName name="ｆｆｆ" localSheetId="6" hidden="1">#REF!</definedName>
    <definedName name="ｆｆｆ" localSheetId="7" hidden="1">#REF!</definedName>
    <definedName name="ｆｆｆ" localSheetId="8" hidden="1">#REF!</definedName>
    <definedName name="ｆｆｆ" localSheetId="9" hidden="1">#REF!</definedName>
    <definedName name="ｆｆｆ" localSheetId="10" hidden="1">#REF!</definedName>
    <definedName name="ｆｆｆ" localSheetId="11" hidden="1">#REF!</definedName>
    <definedName name="ｆｆｆ" hidden="1">#REF!</definedName>
    <definedName name="fgfg" localSheetId="12" hidden="1">'[3]1'!#REF!</definedName>
    <definedName name="fgfg" localSheetId="3" hidden="1">'[3]1'!#REF!</definedName>
    <definedName name="fgfg" localSheetId="6" hidden="1">'[3]1'!#REF!</definedName>
    <definedName name="fgfg" localSheetId="7" hidden="1">'[3]1'!#REF!</definedName>
    <definedName name="fgfg" localSheetId="8" hidden="1">'[3]1'!#REF!</definedName>
    <definedName name="fgfg" localSheetId="9" hidden="1">'[3]1'!#REF!</definedName>
    <definedName name="fgfg" localSheetId="10" hidden="1">'[3]1'!#REF!</definedName>
    <definedName name="fgfg" localSheetId="11" hidden="1">'[3]1'!#REF!</definedName>
    <definedName name="fgfg" hidden="1">'[3]1'!#REF!</definedName>
    <definedName name="ｇ" localSheetId="12" hidden="1">#REF!</definedName>
    <definedName name="ｇ" localSheetId="3" hidden="1">#REF!</definedName>
    <definedName name="ｇ" localSheetId="6" hidden="1">#REF!</definedName>
    <definedName name="ｇ" localSheetId="7" hidden="1">#REF!</definedName>
    <definedName name="ｇ" localSheetId="8" hidden="1">#REF!</definedName>
    <definedName name="ｇ" localSheetId="9" hidden="1">#REF!</definedName>
    <definedName name="ｇ" localSheetId="10" hidden="1">#REF!</definedName>
    <definedName name="ｇ" localSheetId="11" hidden="1">#REF!</definedName>
    <definedName name="ｇ" hidden="1">#REF!</definedName>
    <definedName name="ＧＷメッセージ一覧" localSheetId="12" hidden="1">#REF!</definedName>
    <definedName name="ＧＷメッセージ一覧" localSheetId="3" hidden="1">#REF!</definedName>
    <definedName name="ＧＷメッセージ一覧" localSheetId="6" hidden="1">#REF!</definedName>
    <definedName name="ＧＷメッセージ一覧" localSheetId="7" hidden="1">#REF!</definedName>
    <definedName name="ＧＷメッセージ一覧" localSheetId="8" hidden="1">#REF!</definedName>
    <definedName name="ＧＷメッセージ一覧" localSheetId="9" hidden="1">#REF!</definedName>
    <definedName name="ＧＷメッセージ一覧" localSheetId="10" hidden="1">#REF!</definedName>
    <definedName name="ＧＷメッセージ一覧" localSheetId="11" hidden="1">#REF!</definedName>
    <definedName name="ＧＷメッセージ一覧" hidden="1">#REF!</definedName>
    <definedName name="henkou" localSheetId="12" hidden="1">#REF!</definedName>
    <definedName name="henkou" localSheetId="3" hidden="1">#REF!</definedName>
    <definedName name="henkou" localSheetId="6" hidden="1">#REF!</definedName>
    <definedName name="henkou" localSheetId="7" hidden="1">#REF!</definedName>
    <definedName name="henkou" localSheetId="8" hidden="1">#REF!</definedName>
    <definedName name="henkou" localSheetId="9" hidden="1">#REF!</definedName>
    <definedName name="henkou" localSheetId="10" hidden="1">#REF!</definedName>
    <definedName name="henkou" localSheetId="11" hidden="1">#REF!</definedName>
    <definedName name="henkou" hidden="1">#REF!</definedName>
    <definedName name="henkou2" localSheetId="12" hidden="1">#REF!</definedName>
    <definedName name="henkou2" localSheetId="3" hidden="1">#REF!</definedName>
    <definedName name="henkou2" localSheetId="6" hidden="1">#REF!</definedName>
    <definedName name="henkou2" localSheetId="7" hidden="1">#REF!</definedName>
    <definedName name="henkou2" localSheetId="8" hidden="1">#REF!</definedName>
    <definedName name="henkou2" hidden="1">#REF!</definedName>
    <definedName name="henkou3" localSheetId="12" hidden="1">#REF!</definedName>
    <definedName name="henkou3" localSheetId="3" hidden="1">#REF!</definedName>
    <definedName name="henkou3" localSheetId="6" hidden="1">#REF!</definedName>
    <definedName name="henkou3" localSheetId="7" hidden="1">#REF!</definedName>
    <definedName name="henkou3" localSheetId="8" hidden="1">#REF!</definedName>
    <definedName name="henkou3" hidden="1">#REF!</definedName>
    <definedName name="henkou4" localSheetId="12" hidden="1">#REF!</definedName>
    <definedName name="henkou4" localSheetId="3" hidden="1">#REF!</definedName>
    <definedName name="henkou4" localSheetId="6" hidden="1">#REF!</definedName>
    <definedName name="henkou4" localSheetId="7" hidden="1">#REF!</definedName>
    <definedName name="henkou4" localSheetId="8" hidden="1">#REF!</definedName>
    <definedName name="henkou4" hidden="1">#REF!</definedName>
    <definedName name="Ｉ" localSheetId="12" hidden="1">#REF!</definedName>
    <definedName name="Ｉ" localSheetId="3" hidden="1">#REF!</definedName>
    <definedName name="Ｉ" localSheetId="6" hidden="1">#REF!</definedName>
    <definedName name="Ｉ" localSheetId="7" hidden="1">#REF!</definedName>
    <definedName name="Ｉ" localSheetId="8" hidden="1">#REF!</definedName>
    <definedName name="Ｉ" hidden="1">#REF!</definedName>
    <definedName name="ｊ" localSheetId="12" hidden="1">#REF!</definedName>
    <definedName name="ｊ" localSheetId="3" hidden="1">#REF!</definedName>
    <definedName name="ｊ" localSheetId="6" hidden="1">#REF!</definedName>
    <definedName name="ｊ" localSheetId="7" hidden="1">#REF!</definedName>
    <definedName name="ｊ" localSheetId="8" hidden="1">#REF!</definedName>
    <definedName name="ｊ" hidden="1">#REF!</definedName>
    <definedName name="ｋ" localSheetId="12" hidden="1">#REF!</definedName>
    <definedName name="ｋ" localSheetId="3" hidden="1">#REF!</definedName>
    <definedName name="ｋ" localSheetId="6" hidden="1">#REF!</definedName>
    <definedName name="ｋ" localSheetId="7" hidden="1">#REF!</definedName>
    <definedName name="ｋ" localSheetId="8" hidden="1">#REF!</definedName>
    <definedName name="ｋ" hidden="1">#REF!</definedName>
    <definedName name="ｋｋ" localSheetId="12" hidden="1">#REF!</definedName>
    <definedName name="ｋｋ" localSheetId="3" hidden="1">#REF!</definedName>
    <definedName name="ｋｋ" localSheetId="6" hidden="1">#REF!</definedName>
    <definedName name="ｋｋ" localSheetId="7" hidden="1">#REF!</definedName>
    <definedName name="ｋｋ" localSheetId="8" hidden="1">#REF!</definedName>
    <definedName name="ｋｋ" hidden="1">#REF!</definedName>
    <definedName name="ｌ" localSheetId="12" hidden="1">#REF!</definedName>
    <definedName name="ｌ" localSheetId="3" hidden="1">#REF!</definedName>
    <definedName name="ｌ" localSheetId="6" hidden="1">#REF!</definedName>
    <definedName name="ｌ" localSheetId="7" hidden="1">#REF!</definedName>
    <definedName name="ｌ" localSheetId="8" hidden="1">#REF!</definedName>
    <definedName name="ｌ" hidden="1">#REF!</definedName>
    <definedName name="ｍ" localSheetId="12" hidden="1">#REF!</definedName>
    <definedName name="ｍ" localSheetId="3" hidden="1">#REF!</definedName>
    <definedName name="ｍ" localSheetId="6" hidden="1">#REF!</definedName>
    <definedName name="ｍ" localSheetId="7" hidden="1">#REF!</definedName>
    <definedName name="ｍ" localSheetId="8" hidden="1">#REF!</definedName>
    <definedName name="ｍ" hidden="1">#REF!</definedName>
    <definedName name="ＭＭＭＭ" localSheetId="12" hidden="1">#REF!</definedName>
    <definedName name="ＭＭＭＭ" localSheetId="3" hidden="1">#REF!</definedName>
    <definedName name="ＭＭＭＭ" localSheetId="6" hidden="1">#REF!</definedName>
    <definedName name="ＭＭＭＭ" localSheetId="7" hidden="1">#REF!</definedName>
    <definedName name="ＭＭＭＭ" localSheetId="8" hidden="1">#REF!</definedName>
    <definedName name="ＭＭＭＭ" hidden="1">#REF!</definedName>
    <definedName name="ｎ" localSheetId="12" hidden="1">#REF!</definedName>
    <definedName name="ｎ" localSheetId="3" hidden="1">#REF!</definedName>
    <definedName name="ｎ" localSheetId="6" hidden="1">#REF!</definedName>
    <definedName name="ｎ" localSheetId="7" hidden="1">#REF!</definedName>
    <definedName name="ｎ" localSheetId="8" hidden="1">#REF!</definedName>
    <definedName name="ｎ" hidden="1">#REF!</definedName>
    <definedName name="ｐ" localSheetId="12" hidden="1">#REF!</definedName>
    <definedName name="ｐ" localSheetId="3" hidden="1">#REF!</definedName>
    <definedName name="ｐ" localSheetId="6" hidden="1">#REF!</definedName>
    <definedName name="ｐ" localSheetId="7" hidden="1">#REF!</definedName>
    <definedName name="ｐ" localSheetId="8" hidden="1">#REF!</definedName>
    <definedName name="ｐ" hidden="1">#REF!</definedName>
    <definedName name="ＰＰ" localSheetId="12" hidden="1">#REF!</definedName>
    <definedName name="ＰＰ" localSheetId="3" hidden="1">#REF!</definedName>
    <definedName name="ＰＰ" localSheetId="6" hidden="1">#REF!</definedName>
    <definedName name="ＰＰ" localSheetId="7" hidden="1">#REF!</definedName>
    <definedName name="ＰＰ" localSheetId="8" hidden="1">#REF!</definedName>
    <definedName name="ＰＰ" hidden="1">#REF!</definedName>
    <definedName name="_xlnm.Print_Area" localSheetId="0">'（目次）実績報告書類チェックリスト'!$A$1:$G$22</definedName>
    <definedName name="_xlnm.Print_Area" localSheetId="1">該当必須様式提出チェックリスト!$A$1:$H$12</definedName>
    <definedName name="_xlnm.Print_Area" localSheetId="2">経費区分別必要書類チェックリスト!$A$1:$V$75</definedName>
    <definedName name="_xlnm.Print_Area" localSheetId="12">'様式第18.表明保証保険利用報告書'!$B$1:$V$65</definedName>
    <definedName name="_xlnm.Print_Area" localSheetId="13">'様式第19.未成約時の追加報告書'!$A$1:$H$47</definedName>
    <definedName name="_xlnm.Print_Area" localSheetId="3">'様式第5.実績報告書'!$B$1:$V$95</definedName>
    <definedName name="_xlnm.Print_Area" localSheetId="5">'様式第5-1.事業実施概要報告書'!$A$1:$I$77</definedName>
    <definedName name="_xlnm.Print_Area" localSheetId="6">'様式第5-2.補助対象経費総括表'!$A$1:$AQ$47</definedName>
    <definedName name="_xlnm.Print_Area" localSheetId="7">'様式第5-3.経費区分別内訳書'!$B$1:$EJ$71</definedName>
    <definedName name="_xlnm.Print_Area" localSheetId="8">'様式第5-3-4.謝金単価報告書'!$B$1:$CL$66</definedName>
    <definedName name="_xlnm.Print_Area" localSheetId="9">'様式第5-4.見積と支払金額の差異報告書'!$B$1:$CD$51</definedName>
    <definedName name="_xlnm.Print_Area" localSheetId="10">'様式第5-5.経費区分変更申請書'!$B$1:$BD$77</definedName>
    <definedName name="_xlnm.Print_Area" localSheetId="11">'様式第5-6.検査チェックシート'!$B$1:$CK$31</definedName>
    <definedName name="_xlnm.Print_Titles" localSheetId="7">'様式第5-3.経費区分別内訳書'!$EJ:$EJ,'様式第5-3.経費区分別内訳書'!$1:$20</definedName>
    <definedName name="ｑ" localSheetId="12" hidden="1">#REF!</definedName>
    <definedName name="ｑ" localSheetId="3" hidden="1">#REF!</definedName>
    <definedName name="ｑ" localSheetId="6" hidden="1">#REF!</definedName>
    <definedName name="ｑ" localSheetId="7" hidden="1">#REF!</definedName>
    <definedName name="ｑ" localSheetId="8" hidden="1">#REF!</definedName>
    <definedName name="ｑ" localSheetId="9" hidden="1">#REF!</definedName>
    <definedName name="ｑ" localSheetId="10" hidden="1">#REF!</definedName>
    <definedName name="ｑ" localSheetId="11" hidden="1">#REF!</definedName>
    <definedName name="ｑ" hidden="1">#REF!</definedName>
    <definedName name="RD検証" localSheetId="12" hidden="1">#REF!</definedName>
    <definedName name="RD検証" localSheetId="3" hidden="1">#REF!</definedName>
    <definedName name="RD検証" localSheetId="6" hidden="1">#REF!</definedName>
    <definedName name="RD検証" localSheetId="7" hidden="1">#REF!</definedName>
    <definedName name="RD検証" localSheetId="8" hidden="1">#REF!</definedName>
    <definedName name="RD検証" localSheetId="9" hidden="1">#REF!</definedName>
    <definedName name="RD検証" localSheetId="10" hidden="1">#REF!</definedName>
    <definedName name="RD検証" localSheetId="11" hidden="1">#REF!</definedName>
    <definedName name="RD検証" hidden="1">#REF!</definedName>
    <definedName name="rerere" localSheetId="12" hidden="1">#REF!</definedName>
    <definedName name="rerere" localSheetId="3" hidden="1">#REF!</definedName>
    <definedName name="rerere" localSheetId="6" hidden="1">#REF!</definedName>
    <definedName name="rerere" localSheetId="7" hidden="1">#REF!</definedName>
    <definedName name="rerere" localSheetId="8" hidden="1">#REF!</definedName>
    <definedName name="rerere" localSheetId="9" hidden="1">#REF!</definedName>
    <definedName name="rerere" localSheetId="10" hidden="1">#REF!</definedName>
    <definedName name="rerere" localSheetId="11" hidden="1">#REF!</definedName>
    <definedName name="rerere" hidden="1">#REF!</definedName>
    <definedName name="s" localSheetId="12" hidden="1">#REF!</definedName>
    <definedName name="s" localSheetId="3" hidden="1">#REF!</definedName>
    <definedName name="s" localSheetId="6" hidden="1">#REF!</definedName>
    <definedName name="s" localSheetId="7" hidden="1">#REF!</definedName>
    <definedName name="s" localSheetId="8" hidden="1">#REF!</definedName>
    <definedName name="s" hidden="1">#REF!</definedName>
    <definedName name="SD" localSheetId="12" hidden="1">#REF!</definedName>
    <definedName name="SD" localSheetId="3" hidden="1">#REF!</definedName>
    <definedName name="SD" localSheetId="6" hidden="1">#REF!</definedName>
    <definedName name="SD" localSheetId="7" hidden="1">#REF!</definedName>
    <definedName name="SD" localSheetId="8" hidden="1">#REF!</definedName>
    <definedName name="SD" hidden="1">#REF!</definedName>
    <definedName name="ＳＳＳ" localSheetId="12" hidden="1">#REF!</definedName>
    <definedName name="ＳＳＳ" localSheetId="3" hidden="1">#REF!</definedName>
    <definedName name="ＳＳＳ" localSheetId="6" hidden="1">#REF!</definedName>
    <definedName name="ＳＳＳ" localSheetId="7" hidden="1">#REF!</definedName>
    <definedName name="ＳＳＳ" localSheetId="8" hidden="1">#REF!</definedName>
    <definedName name="ＳＳＳ" hidden="1">#REF!</definedName>
    <definedName name="test" localSheetId="12" hidden="1">#REF!</definedName>
    <definedName name="test" localSheetId="3" hidden="1">#REF!</definedName>
    <definedName name="test" localSheetId="6" hidden="1">#REF!</definedName>
    <definedName name="test" localSheetId="7" hidden="1">#REF!</definedName>
    <definedName name="test" localSheetId="8" hidden="1">#REF!</definedName>
    <definedName name="test" hidden="1">#REF!</definedName>
    <definedName name="TextRefCopyRangeCount" hidden="1">13</definedName>
    <definedName name="u" localSheetId="12" hidden="1">#REF!</definedName>
    <definedName name="u" localSheetId="3" hidden="1">#REF!</definedName>
    <definedName name="u" localSheetId="6" hidden="1">#REF!</definedName>
    <definedName name="u" localSheetId="7" hidden="1">#REF!</definedName>
    <definedName name="u" localSheetId="8" hidden="1">#REF!</definedName>
    <definedName name="u" localSheetId="9" hidden="1">#REF!</definedName>
    <definedName name="u" localSheetId="10" hidden="1">#REF!</definedName>
    <definedName name="u" localSheetId="11" hidden="1">#REF!</definedName>
    <definedName name="u" hidden="1">#REF!</definedName>
    <definedName name="ｖ" localSheetId="12" hidden="1">#REF!</definedName>
    <definedName name="ｖ" localSheetId="3" hidden="1">#REF!</definedName>
    <definedName name="ｖ" localSheetId="6" hidden="1">#REF!</definedName>
    <definedName name="ｖ" localSheetId="7" hidden="1">#REF!</definedName>
    <definedName name="ｖ" localSheetId="8" hidden="1">#REF!</definedName>
    <definedName name="ｖ" localSheetId="9" hidden="1">#REF!</definedName>
    <definedName name="ｖ" localSheetId="10" hidden="1">#REF!</definedName>
    <definedName name="ｖ" localSheetId="11" hidden="1">#REF!</definedName>
    <definedName name="ｖ" hidden="1">#REF!</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W" localSheetId="12" hidden="1">#REF!</definedName>
    <definedName name="WW" localSheetId="3" hidden="1">#REF!</definedName>
    <definedName name="WW" localSheetId="6" hidden="1">#REF!</definedName>
    <definedName name="WW" localSheetId="7" hidden="1">#REF!</definedName>
    <definedName name="WW" localSheetId="8" hidden="1">#REF!</definedName>
    <definedName name="WW" localSheetId="9" hidden="1">#REF!</definedName>
    <definedName name="WW" localSheetId="10" hidden="1">#REF!</definedName>
    <definedName name="WW" localSheetId="11" hidden="1">#REF!</definedName>
    <definedName name="WW" hidden="1">#REF!</definedName>
    <definedName name="x" localSheetId="12" hidden="1">#REF!</definedName>
    <definedName name="x" localSheetId="3" hidden="1">#REF!</definedName>
    <definedName name="x" localSheetId="6" hidden="1">#REF!</definedName>
    <definedName name="x" localSheetId="7" hidden="1">#REF!</definedName>
    <definedName name="x" localSheetId="8" hidden="1">#REF!</definedName>
    <definedName name="x" localSheetId="9" hidden="1">#REF!</definedName>
    <definedName name="x" localSheetId="10" hidden="1">#REF!</definedName>
    <definedName name="x" localSheetId="11" hidden="1">#REF!</definedName>
    <definedName name="x" hidden="1">#REF!</definedName>
    <definedName name="XREF_COLUMN_1" localSheetId="12" hidden="1">#REF!</definedName>
    <definedName name="XREF_COLUMN_1" localSheetId="3" hidden="1">#REF!</definedName>
    <definedName name="XREF_COLUMN_1" localSheetId="6" hidden="1">#REF!</definedName>
    <definedName name="XREF_COLUMN_1" localSheetId="7" hidden="1">#REF!</definedName>
    <definedName name="XREF_COLUMN_1" localSheetId="8" hidden="1">#REF!</definedName>
    <definedName name="XREF_COLUMN_1" localSheetId="9" hidden="1">#REF!</definedName>
    <definedName name="XREF_COLUMN_1" localSheetId="10" hidden="1">#REF!</definedName>
    <definedName name="XREF_COLUMN_1" localSheetId="11" hidden="1">#REF!</definedName>
    <definedName name="XREF_COLUMN_1" hidden="1">#REF!</definedName>
    <definedName name="XREF_COLUMN_11" localSheetId="12" hidden="1">#REF!</definedName>
    <definedName name="XREF_COLUMN_11" localSheetId="3" hidden="1">#REF!</definedName>
    <definedName name="XREF_COLUMN_11" localSheetId="6" hidden="1">#REF!</definedName>
    <definedName name="XREF_COLUMN_11" localSheetId="7" hidden="1">#REF!</definedName>
    <definedName name="XREF_COLUMN_11" localSheetId="8" hidden="1">#REF!</definedName>
    <definedName name="XREF_COLUMN_11" hidden="1">#REF!</definedName>
    <definedName name="XREF_COLUMN_13" localSheetId="2" hidden="1">'[1]20'!#REF!</definedName>
    <definedName name="XREF_COLUMN_13" localSheetId="6" hidden="1">'[1]20'!#REF!</definedName>
    <definedName name="XREF_COLUMN_13" localSheetId="7" hidden="1">'[1]20'!#REF!</definedName>
    <definedName name="XREF_COLUMN_13" hidden="1">'[1]20'!#REF!</definedName>
    <definedName name="XREF_COLUMN_14" localSheetId="6" hidden="1">'[1]2'!#REF!</definedName>
    <definedName name="XREF_COLUMN_14" localSheetId="7" hidden="1">'[1]2'!#REF!</definedName>
    <definedName name="XREF_COLUMN_14" hidden="1">'[1]2'!#REF!</definedName>
    <definedName name="XREF_COLUMN_15" localSheetId="12" hidden="1">#REF!</definedName>
    <definedName name="XREF_COLUMN_15" localSheetId="3" hidden="1">#REF!</definedName>
    <definedName name="XREF_COLUMN_15" localSheetId="6" hidden="1">#REF!</definedName>
    <definedName name="XREF_COLUMN_15" localSheetId="7" hidden="1">#REF!</definedName>
    <definedName name="XREF_COLUMN_15" localSheetId="8" hidden="1">#REF!</definedName>
    <definedName name="XREF_COLUMN_15" localSheetId="9" hidden="1">#REF!</definedName>
    <definedName name="XREF_COLUMN_15" localSheetId="10" hidden="1">#REF!</definedName>
    <definedName name="XREF_COLUMN_15" localSheetId="11" hidden="1">#REF!</definedName>
    <definedName name="XREF_COLUMN_15" hidden="1">#REF!</definedName>
    <definedName name="XREF_COLUMN_16" localSheetId="12" hidden="1">#REF!</definedName>
    <definedName name="XREF_COLUMN_16" localSheetId="3" hidden="1">#REF!</definedName>
    <definedName name="XREF_COLUMN_16" localSheetId="6" hidden="1">#REF!</definedName>
    <definedName name="XREF_COLUMN_16" localSheetId="7" hidden="1">#REF!</definedName>
    <definedName name="XREF_COLUMN_16" localSheetId="8" hidden="1">#REF!</definedName>
    <definedName name="XREF_COLUMN_16" localSheetId="9" hidden="1">#REF!</definedName>
    <definedName name="XREF_COLUMN_16" localSheetId="10" hidden="1">#REF!</definedName>
    <definedName name="XREF_COLUMN_16" localSheetId="11" hidden="1">#REF!</definedName>
    <definedName name="XREF_COLUMN_16" hidden="1">#REF!</definedName>
    <definedName name="XREF_COLUMN_17" localSheetId="6" hidden="1">'[2]1'!#REF!</definedName>
    <definedName name="XREF_COLUMN_17" localSheetId="7" hidden="1">'[2]1'!#REF!</definedName>
    <definedName name="XREF_COLUMN_17" localSheetId="8" hidden="1">'[2]1'!#REF!</definedName>
    <definedName name="XREF_COLUMN_17" localSheetId="9" hidden="1">'[2]1'!#REF!</definedName>
    <definedName name="XREF_COLUMN_17" localSheetId="10" hidden="1">'[2]1'!#REF!</definedName>
    <definedName name="XREF_COLUMN_17" localSheetId="11" hidden="1">'[2]1'!#REF!</definedName>
    <definedName name="XREF_COLUMN_17" hidden="1">'[2]1'!#REF!</definedName>
    <definedName name="XREF_COLUMN_18" localSheetId="6" hidden="1">'[2]8'!#REF!</definedName>
    <definedName name="XREF_COLUMN_18" localSheetId="7" hidden="1">'[2]8'!#REF!</definedName>
    <definedName name="XREF_COLUMN_18" localSheetId="8" hidden="1">'[2]8'!#REF!</definedName>
    <definedName name="XREF_COLUMN_18" localSheetId="9" hidden="1">'[2]8'!#REF!</definedName>
    <definedName name="XREF_COLUMN_18" localSheetId="10" hidden="1">'[2]8'!#REF!</definedName>
    <definedName name="XREF_COLUMN_18" localSheetId="11" hidden="1">'[2]8'!#REF!</definedName>
    <definedName name="XREF_COLUMN_18" hidden="1">'[2]8'!#REF!</definedName>
    <definedName name="XREF_COLUMN_2" localSheetId="12" hidden="1">#REF!</definedName>
    <definedName name="XREF_COLUMN_2" localSheetId="3" hidden="1">#REF!</definedName>
    <definedName name="XREF_COLUMN_2" localSheetId="6" hidden="1">#REF!</definedName>
    <definedName name="XREF_COLUMN_2" localSheetId="7" hidden="1">#REF!</definedName>
    <definedName name="XREF_COLUMN_2" localSheetId="8" hidden="1">#REF!</definedName>
    <definedName name="XREF_COLUMN_2" localSheetId="9" hidden="1">#REF!</definedName>
    <definedName name="XREF_COLUMN_2" localSheetId="10" hidden="1">#REF!</definedName>
    <definedName name="XREF_COLUMN_2" localSheetId="11" hidden="1">#REF!</definedName>
    <definedName name="XREF_COLUMN_2" hidden="1">#REF!</definedName>
    <definedName name="XREF_COLUMN_3" localSheetId="12" hidden="1">'[3]1'!#REF!</definedName>
    <definedName name="XREF_COLUMN_3" localSheetId="3" hidden="1">'[3]1'!#REF!</definedName>
    <definedName name="XREF_COLUMN_3" localSheetId="6" hidden="1">'[3]1'!#REF!</definedName>
    <definedName name="XREF_COLUMN_3" localSheetId="7" hidden="1">'[3]1'!#REF!</definedName>
    <definedName name="XREF_COLUMN_3" localSheetId="8" hidden="1">'[3]1'!#REF!</definedName>
    <definedName name="XREF_COLUMN_3" localSheetId="9" hidden="1">'[3]1'!#REF!</definedName>
    <definedName name="XREF_COLUMN_3" localSheetId="10" hidden="1">'[3]1'!#REF!</definedName>
    <definedName name="XREF_COLUMN_3" localSheetId="11" hidden="1">'[3]1'!#REF!</definedName>
    <definedName name="XREF_COLUMN_3" hidden="1">'[3]1'!#REF!</definedName>
    <definedName name="XREF_COLUMN_4" localSheetId="12" hidden="1">'[2]1'!#REF!</definedName>
    <definedName name="XREF_COLUMN_4" localSheetId="3" hidden="1">'[2]1'!#REF!</definedName>
    <definedName name="XREF_COLUMN_4" localSheetId="6" hidden="1">'[2]1'!#REF!</definedName>
    <definedName name="XREF_COLUMN_4" localSheetId="7" hidden="1">'[2]1'!#REF!</definedName>
    <definedName name="XREF_COLUMN_4" localSheetId="8" hidden="1">'[2]1'!#REF!</definedName>
    <definedName name="XREF_COLUMN_4" localSheetId="9" hidden="1">'[2]1'!#REF!</definedName>
    <definedName name="XREF_COLUMN_4" localSheetId="10" hidden="1">'[2]1'!#REF!</definedName>
    <definedName name="XREF_COLUMN_4" localSheetId="11" hidden="1">'[2]1'!#REF!</definedName>
    <definedName name="XREF_COLUMN_4" hidden="1">'[2]1'!#REF!</definedName>
    <definedName name="XREF_COLUMN_5" localSheetId="6" hidden="1">'[2]2'!#REF!</definedName>
    <definedName name="XREF_COLUMN_5" localSheetId="7" hidden="1">'[2]2'!#REF!</definedName>
    <definedName name="XREF_COLUMN_5" hidden="1">'[2]2'!#REF!</definedName>
    <definedName name="XREF_COLUMN_7" localSheetId="6" hidden="1">'[3]1'!#REF!</definedName>
    <definedName name="XREF_COLUMN_7" localSheetId="7" hidden="1">'[3]1'!#REF!</definedName>
    <definedName name="XREF_COLUMN_7" hidden="1">'[3]1'!#REF!</definedName>
    <definedName name="XREF_COLUMN_8" localSheetId="12" hidden="1">#REF!</definedName>
    <definedName name="XREF_COLUMN_8" localSheetId="3" hidden="1">#REF!</definedName>
    <definedName name="XREF_COLUMN_8" localSheetId="6" hidden="1">#REF!</definedName>
    <definedName name="XREF_COLUMN_8" localSheetId="7" hidden="1">#REF!</definedName>
    <definedName name="XREF_COLUMN_8" localSheetId="8" hidden="1">#REF!</definedName>
    <definedName name="XREF_COLUMN_8" localSheetId="9" hidden="1">#REF!</definedName>
    <definedName name="XREF_COLUMN_8" localSheetId="10" hidden="1">#REF!</definedName>
    <definedName name="XREF_COLUMN_8" localSheetId="11" hidden="1">#REF!</definedName>
    <definedName name="XREF_COLUMN_8" hidden="1">#REF!</definedName>
    <definedName name="XREF_COLUMN_9" localSheetId="12" hidden="1">#REF!</definedName>
    <definedName name="XREF_COLUMN_9" localSheetId="3" hidden="1">#REF!</definedName>
    <definedName name="XREF_COLUMN_9" localSheetId="6" hidden="1">#REF!</definedName>
    <definedName name="XREF_COLUMN_9" localSheetId="7" hidden="1">#REF!</definedName>
    <definedName name="XREF_COLUMN_9" localSheetId="8" hidden="1">#REF!</definedName>
    <definedName name="XREF_COLUMN_9" localSheetId="9" hidden="1">#REF!</definedName>
    <definedName name="XREF_COLUMN_9" localSheetId="10" hidden="1">#REF!</definedName>
    <definedName name="XREF_COLUMN_9" localSheetId="11" hidden="1">#REF!</definedName>
    <definedName name="XREF_COLUMN_9" hidden="1">#REF!</definedName>
    <definedName name="XRefActiveRow" localSheetId="12" hidden="1">#REF!</definedName>
    <definedName name="XRefActiveRow" localSheetId="3" hidden="1">#REF!</definedName>
    <definedName name="XRefActiveRow" localSheetId="6" hidden="1">#REF!</definedName>
    <definedName name="XRefActiveRow" localSheetId="7" hidden="1">#REF!</definedName>
    <definedName name="XRefActiveRow" localSheetId="8" hidden="1">#REF!</definedName>
    <definedName name="XRefActiveRow" localSheetId="9" hidden="1">#REF!</definedName>
    <definedName name="XRefActiveRow" localSheetId="10" hidden="1">#REF!</definedName>
    <definedName name="XRefActiveRow" localSheetId="11" hidden="1">#REF!</definedName>
    <definedName name="XRefActiveRow" hidden="1">#REF!</definedName>
    <definedName name="XRefColumnsCount" hidden="1">12</definedName>
    <definedName name="XRefCopy10Row" localSheetId="12" hidden="1">#REF!</definedName>
    <definedName name="XRefCopy10Row" localSheetId="3" hidden="1">#REF!</definedName>
    <definedName name="XRefCopy10Row" localSheetId="6" hidden="1">#REF!</definedName>
    <definedName name="XRefCopy10Row" localSheetId="7" hidden="1">#REF!</definedName>
    <definedName name="XRefCopy10Row" localSheetId="8" hidden="1">#REF!</definedName>
    <definedName name="XRefCopy10Row" localSheetId="9" hidden="1">#REF!</definedName>
    <definedName name="XRefCopy10Row" localSheetId="10" hidden="1">#REF!</definedName>
    <definedName name="XRefCopy10Row" localSheetId="11" hidden="1">#REF!</definedName>
    <definedName name="XRefCopy10Row" hidden="1">#REF!</definedName>
    <definedName name="XRefCopy11Row" localSheetId="12" hidden="1">#REF!</definedName>
    <definedName name="XRefCopy11Row" localSheetId="3" hidden="1">#REF!</definedName>
    <definedName name="XRefCopy11Row" localSheetId="6" hidden="1">#REF!</definedName>
    <definedName name="XRefCopy11Row" localSheetId="7" hidden="1">#REF!</definedName>
    <definedName name="XRefCopy11Row" localSheetId="8" hidden="1">#REF!</definedName>
    <definedName name="XRefCopy11Row" localSheetId="9" hidden="1">#REF!</definedName>
    <definedName name="XRefCopy11Row" localSheetId="10" hidden="1">#REF!</definedName>
    <definedName name="XRefCopy11Row" localSheetId="11" hidden="1">#REF!</definedName>
    <definedName name="XRefCopy11Row" hidden="1">#REF!</definedName>
    <definedName name="XRefCopy12" localSheetId="6" hidden="1">'[1]2'!#REF!</definedName>
    <definedName name="XRefCopy12" localSheetId="7" hidden="1">'[1]2'!#REF!</definedName>
    <definedName name="XRefCopy12" localSheetId="8" hidden="1">'[1]2'!#REF!</definedName>
    <definedName name="XRefCopy12" localSheetId="9" hidden="1">'[1]2'!#REF!</definedName>
    <definedName name="XRefCopy12" localSheetId="10" hidden="1">'[1]2'!#REF!</definedName>
    <definedName name="XRefCopy12" localSheetId="11" hidden="1">'[1]2'!#REF!</definedName>
    <definedName name="XRefCopy12" hidden="1">'[1]2'!#REF!</definedName>
    <definedName name="XRefCopy12Row" localSheetId="12" hidden="1">#REF!</definedName>
    <definedName name="XRefCopy12Row" localSheetId="3" hidden="1">#REF!</definedName>
    <definedName name="XRefCopy12Row" localSheetId="6" hidden="1">#REF!</definedName>
    <definedName name="XRefCopy12Row" localSheetId="7" hidden="1">#REF!</definedName>
    <definedName name="XRefCopy12Row" localSheetId="8" hidden="1">#REF!</definedName>
    <definedName name="XRefCopy12Row" localSheetId="9" hidden="1">#REF!</definedName>
    <definedName name="XRefCopy12Row" localSheetId="10" hidden="1">#REF!</definedName>
    <definedName name="XRefCopy12Row" localSheetId="11" hidden="1">#REF!</definedName>
    <definedName name="XRefCopy12Row" hidden="1">#REF!</definedName>
    <definedName name="XRefCopy13" localSheetId="12" hidden="1">#REF!</definedName>
    <definedName name="XRefCopy13" localSheetId="3" hidden="1">#REF!</definedName>
    <definedName name="XRefCopy13" localSheetId="6" hidden="1">#REF!</definedName>
    <definedName name="XRefCopy13" localSheetId="7" hidden="1">#REF!</definedName>
    <definedName name="XRefCopy13" localSheetId="8" hidden="1">#REF!</definedName>
    <definedName name="XRefCopy13" localSheetId="9" hidden="1">#REF!</definedName>
    <definedName name="XRefCopy13" localSheetId="10" hidden="1">#REF!</definedName>
    <definedName name="XRefCopy13" localSheetId="11" hidden="1">#REF!</definedName>
    <definedName name="XRefCopy13" hidden="1">#REF!</definedName>
    <definedName name="XRefCopy13Row" localSheetId="12" hidden="1">#REF!</definedName>
    <definedName name="XRefCopy13Row" localSheetId="3" hidden="1">#REF!</definedName>
    <definedName name="XRefCopy13Row" localSheetId="6" hidden="1">#REF!</definedName>
    <definedName name="XRefCopy13Row" localSheetId="7" hidden="1">#REF!</definedName>
    <definedName name="XRefCopy13Row" localSheetId="8" hidden="1">#REF!</definedName>
    <definedName name="XRefCopy13Row" localSheetId="9" hidden="1">#REF!</definedName>
    <definedName name="XRefCopy13Row" localSheetId="10" hidden="1">#REF!</definedName>
    <definedName name="XRefCopy13Row" localSheetId="11" hidden="1">#REF!</definedName>
    <definedName name="XRefCopy13Row" hidden="1">#REF!</definedName>
    <definedName name="XRefCopy14Row" localSheetId="12" hidden="1">#REF!</definedName>
    <definedName name="XRefCopy14Row" localSheetId="3" hidden="1">#REF!</definedName>
    <definedName name="XRefCopy14Row" localSheetId="6" hidden="1">#REF!</definedName>
    <definedName name="XRefCopy14Row" localSheetId="7" hidden="1">#REF!</definedName>
    <definedName name="XRefCopy14Row" localSheetId="8" hidden="1">#REF!</definedName>
    <definedName name="XRefCopy14Row" hidden="1">#REF!</definedName>
    <definedName name="XRefCopy15Row" localSheetId="12" hidden="1">#REF!</definedName>
    <definedName name="XRefCopy15Row" localSheetId="3" hidden="1">#REF!</definedName>
    <definedName name="XRefCopy15Row" localSheetId="6" hidden="1">#REF!</definedName>
    <definedName name="XRefCopy15Row" localSheetId="7" hidden="1">#REF!</definedName>
    <definedName name="XRefCopy15Row" localSheetId="8" hidden="1">#REF!</definedName>
    <definedName name="XRefCopy15Row" hidden="1">#REF!</definedName>
    <definedName name="XRefCopy16Row" localSheetId="12" hidden="1">#REF!</definedName>
    <definedName name="XRefCopy16Row" localSheetId="3" hidden="1">#REF!</definedName>
    <definedName name="XRefCopy16Row" localSheetId="6" hidden="1">#REF!</definedName>
    <definedName name="XRefCopy16Row" localSheetId="7" hidden="1">#REF!</definedName>
    <definedName name="XRefCopy16Row" localSheetId="8" hidden="1">#REF!</definedName>
    <definedName name="XRefCopy16Row" hidden="1">#REF!</definedName>
    <definedName name="XRefCopy17Row" localSheetId="12" hidden="1">#REF!</definedName>
    <definedName name="XRefCopy17Row" localSheetId="3" hidden="1">#REF!</definedName>
    <definedName name="XRefCopy17Row" localSheetId="6" hidden="1">#REF!</definedName>
    <definedName name="XRefCopy17Row" localSheetId="7" hidden="1">#REF!</definedName>
    <definedName name="XRefCopy17Row" localSheetId="8" hidden="1">#REF!</definedName>
    <definedName name="XRefCopy17Row" hidden="1">#REF!</definedName>
    <definedName name="XRefCopy18Row" localSheetId="12" hidden="1">#REF!</definedName>
    <definedName name="XRefCopy18Row" localSheetId="3" hidden="1">#REF!</definedName>
    <definedName name="XRefCopy18Row" localSheetId="6" hidden="1">#REF!</definedName>
    <definedName name="XRefCopy18Row" localSheetId="7" hidden="1">#REF!</definedName>
    <definedName name="XRefCopy18Row" localSheetId="8" hidden="1">#REF!</definedName>
    <definedName name="XRefCopy18Row" hidden="1">#REF!</definedName>
    <definedName name="XRefCopy19Row" localSheetId="12" hidden="1">#REF!</definedName>
    <definedName name="XRefCopy19Row" localSheetId="3" hidden="1">#REF!</definedName>
    <definedName name="XRefCopy19Row" localSheetId="6" hidden="1">#REF!</definedName>
    <definedName name="XRefCopy19Row" localSheetId="7" hidden="1">#REF!</definedName>
    <definedName name="XRefCopy19Row" localSheetId="8" hidden="1">#REF!</definedName>
    <definedName name="XRefCopy19Row" hidden="1">#REF!</definedName>
    <definedName name="XRefCopy1Row" localSheetId="12" hidden="1">#REF!</definedName>
    <definedName name="XRefCopy1Row" localSheetId="3" hidden="1">#REF!</definedName>
    <definedName name="XRefCopy1Row" localSheetId="6" hidden="1">#REF!</definedName>
    <definedName name="XRefCopy1Row" localSheetId="7" hidden="1">#REF!</definedName>
    <definedName name="XRefCopy1Row" localSheetId="8" hidden="1">#REF!</definedName>
    <definedName name="XRefCopy1Row" hidden="1">#REF!</definedName>
    <definedName name="XRefCopy20Row" localSheetId="12" hidden="1">#REF!</definedName>
    <definedName name="XRefCopy20Row" localSheetId="3" hidden="1">#REF!</definedName>
    <definedName name="XRefCopy20Row" localSheetId="6" hidden="1">#REF!</definedName>
    <definedName name="XRefCopy20Row" localSheetId="7" hidden="1">#REF!</definedName>
    <definedName name="XRefCopy20Row" localSheetId="8" hidden="1">#REF!</definedName>
    <definedName name="XRefCopy20Row" hidden="1">#REF!</definedName>
    <definedName name="XRefCopy21Row" localSheetId="12" hidden="1">#REF!</definedName>
    <definedName name="XRefCopy21Row" localSheetId="3" hidden="1">#REF!</definedName>
    <definedName name="XRefCopy21Row" localSheetId="6" hidden="1">#REF!</definedName>
    <definedName name="XRefCopy21Row" localSheetId="7" hidden="1">#REF!</definedName>
    <definedName name="XRefCopy21Row" localSheetId="8" hidden="1">#REF!</definedName>
    <definedName name="XRefCopy21Row" hidden="1">#REF!</definedName>
    <definedName name="XRefCopy22Row" localSheetId="12" hidden="1">#REF!</definedName>
    <definedName name="XRefCopy22Row" localSheetId="3" hidden="1">#REF!</definedName>
    <definedName name="XRefCopy22Row" localSheetId="6" hidden="1">#REF!</definedName>
    <definedName name="XRefCopy22Row" localSheetId="7" hidden="1">#REF!</definedName>
    <definedName name="XRefCopy22Row" localSheetId="8" hidden="1">#REF!</definedName>
    <definedName name="XRefCopy22Row" hidden="1">#REF!</definedName>
    <definedName name="XRefCopy23Row" localSheetId="12" hidden="1">#REF!</definedName>
    <definedName name="XRefCopy23Row" localSheetId="3" hidden="1">#REF!</definedName>
    <definedName name="XRefCopy23Row" localSheetId="6" hidden="1">#REF!</definedName>
    <definedName name="XRefCopy23Row" localSheetId="7" hidden="1">#REF!</definedName>
    <definedName name="XRefCopy23Row" localSheetId="8" hidden="1">#REF!</definedName>
    <definedName name="XRefCopy23Row" hidden="1">#REF!</definedName>
    <definedName name="XRefCopy24Row" localSheetId="12" hidden="1">#REF!</definedName>
    <definedName name="XRefCopy24Row" localSheetId="3" hidden="1">#REF!</definedName>
    <definedName name="XRefCopy24Row" localSheetId="6" hidden="1">#REF!</definedName>
    <definedName name="XRefCopy24Row" localSheetId="7" hidden="1">#REF!</definedName>
    <definedName name="XRefCopy24Row" localSheetId="8" hidden="1">#REF!</definedName>
    <definedName name="XRefCopy24Row" hidden="1">#REF!</definedName>
    <definedName name="XRefCopy25Row" localSheetId="12" hidden="1">#REF!</definedName>
    <definedName name="XRefCopy25Row" localSheetId="3" hidden="1">#REF!</definedName>
    <definedName name="XRefCopy25Row" localSheetId="6" hidden="1">#REF!</definedName>
    <definedName name="XRefCopy25Row" localSheetId="7" hidden="1">#REF!</definedName>
    <definedName name="XRefCopy25Row" localSheetId="8" hidden="1">#REF!</definedName>
    <definedName name="XRefCopy25Row" hidden="1">#REF!</definedName>
    <definedName name="XRefCopy26Row" localSheetId="12" hidden="1">#REF!</definedName>
    <definedName name="XRefCopy26Row" localSheetId="3" hidden="1">#REF!</definedName>
    <definedName name="XRefCopy26Row" localSheetId="6" hidden="1">#REF!</definedName>
    <definedName name="XRefCopy26Row" localSheetId="7" hidden="1">#REF!</definedName>
    <definedName name="XRefCopy26Row" localSheetId="8" hidden="1">#REF!</definedName>
    <definedName name="XRefCopy26Row" hidden="1">#REF!</definedName>
    <definedName name="XRefCopy27Row" localSheetId="12" hidden="1">#REF!</definedName>
    <definedName name="XRefCopy27Row" localSheetId="3" hidden="1">#REF!</definedName>
    <definedName name="XRefCopy27Row" localSheetId="6" hidden="1">#REF!</definedName>
    <definedName name="XRefCopy27Row" localSheetId="7" hidden="1">#REF!</definedName>
    <definedName name="XRefCopy27Row" localSheetId="8" hidden="1">#REF!</definedName>
    <definedName name="XRefCopy27Row" hidden="1">#REF!</definedName>
    <definedName name="XRefCopy28Row" localSheetId="12" hidden="1">#REF!</definedName>
    <definedName name="XRefCopy28Row" localSheetId="3" hidden="1">#REF!</definedName>
    <definedName name="XRefCopy28Row" localSheetId="6" hidden="1">#REF!</definedName>
    <definedName name="XRefCopy28Row" localSheetId="7" hidden="1">#REF!</definedName>
    <definedName name="XRefCopy28Row" localSheetId="8" hidden="1">#REF!</definedName>
    <definedName name="XRefCopy28Row" hidden="1">#REF!</definedName>
    <definedName name="XRefCopy29Row" localSheetId="12" hidden="1">#REF!</definedName>
    <definedName name="XRefCopy29Row" localSheetId="3" hidden="1">#REF!</definedName>
    <definedName name="XRefCopy29Row" localSheetId="6" hidden="1">#REF!</definedName>
    <definedName name="XRefCopy29Row" localSheetId="7" hidden="1">#REF!</definedName>
    <definedName name="XRefCopy29Row" localSheetId="8" hidden="1">#REF!</definedName>
    <definedName name="XRefCopy29Row" hidden="1">#REF!</definedName>
    <definedName name="XRefCopy2Row" localSheetId="12" hidden="1">#REF!</definedName>
    <definedName name="XRefCopy2Row" localSheetId="3" hidden="1">#REF!</definedName>
    <definedName name="XRefCopy2Row" localSheetId="6" hidden="1">#REF!</definedName>
    <definedName name="XRefCopy2Row" localSheetId="7" hidden="1">#REF!</definedName>
    <definedName name="XRefCopy2Row" localSheetId="8" hidden="1">#REF!</definedName>
    <definedName name="XRefCopy2Row" hidden="1">#REF!</definedName>
    <definedName name="XRefCopy30Row" localSheetId="12" hidden="1">#REF!</definedName>
    <definedName name="XRefCopy30Row" localSheetId="3" hidden="1">#REF!</definedName>
    <definedName name="XRefCopy30Row" localSheetId="6" hidden="1">#REF!</definedName>
    <definedName name="XRefCopy30Row" localSheetId="7" hidden="1">#REF!</definedName>
    <definedName name="XRefCopy30Row" localSheetId="8" hidden="1">#REF!</definedName>
    <definedName name="XRefCopy30Row" hidden="1">#REF!</definedName>
    <definedName name="XRefCopy31" localSheetId="2" hidden="1">'[1]5'!#REF!</definedName>
    <definedName name="XRefCopy31" localSheetId="6" hidden="1">'[1]5'!#REF!</definedName>
    <definedName name="XRefCopy31" localSheetId="7" hidden="1">'[1]5'!#REF!</definedName>
    <definedName name="XRefCopy31" hidden="1">'[1]5'!#REF!</definedName>
    <definedName name="XRefCopy31Row" localSheetId="12" hidden="1">#REF!</definedName>
    <definedName name="XRefCopy31Row" localSheetId="3" hidden="1">#REF!</definedName>
    <definedName name="XRefCopy31Row" localSheetId="6" hidden="1">#REF!</definedName>
    <definedName name="XRefCopy31Row" localSheetId="7" hidden="1">#REF!</definedName>
    <definedName name="XRefCopy31Row" localSheetId="8" hidden="1">#REF!</definedName>
    <definedName name="XRefCopy31Row" localSheetId="9" hidden="1">#REF!</definedName>
    <definedName name="XRefCopy31Row" localSheetId="10" hidden="1">#REF!</definedName>
    <definedName name="XRefCopy31Row" localSheetId="11" hidden="1">#REF!</definedName>
    <definedName name="XRefCopy31Row" hidden="1">#REF!</definedName>
    <definedName name="XRefCopy32" localSheetId="12" hidden="1">'[1]5'!#REF!</definedName>
    <definedName name="XRefCopy32" localSheetId="3" hidden="1">'[1]5'!#REF!</definedName>
    <definedName name="XRefCopy32" localSheetId="6" hidden="1">'[1]5'!#REF!</definedName>
    <definedName name="XRefCopy32" localSheetId="7" hidden="1">'[1]5'!#REF!</definedName>
    <definedName name="XRefCopy32" localSheetId="8" hidden="1">'[1]5'!#REF!</definedName>
    <definedName name="XRefCopy32" localSheetId="9" hidden="1">'[1]5'!#REF!</definedName>
    <definedName name="XRefCopy32" localSheetId="10" hidden="1">'[1]5'!#REF!</definedName>
    <definedName name="XRefCopy32" localSheetId="11" hidden="1">'[1]5'!#REF!</definedName>
    <definedName name="XRefCopy32" hidden="1">'[1]5'!#REF!</definedName>
    <definedName name="XRefCopy32Row" localSheetId="12" hidden="1">#REF!</definedName>
    <definedName name="XRefCopy32Row" localSheetId="3" hidden="1">#REF!</definedName>
    <definedName name="XRefCopy32Row" localSheetId="6" hidden="1">#REF!</definedName>
    <definedName name="XRefCopy32Row" localSheetId="7" hidden="1">#REF!</definedName>
    <definedName name="XRefCopy32Row" localSheetId="8" hidden="1">#REF!</definedName>
    <definedName name="XRefCopy32Row" localSheetId="9" hidden="1">#REF!</definedName>
    <definedName name="XRefCopy32Row" localSheetId="10" hidden="1">#REF!</definedName>
    <definedName name="XRefCopy32Row" localSheetId="11" hidden="1">#REF!</definedName>
    <definedName name="XRefCopy32Row" hidden="1">#REF!</definedName>
    <definedName name="XRefCopy33Row" localSheetId="12" hidden="1">#REF!</definedName>
    <definedName name="XRefCopy33Row" localSheetId="3" hidden="1">#REF!</definedName>
    <definedName name="XRefCopy33Row" localSheetId="6" hidden="1">#REF!</definedName>
    <definedName name="XRefCopy33Row" localSheetId="7" hidden="1">#REF!</definedName>
    <definedName name="XRefCopy33Row" localSheetId="8" hidden="1">#REF!</definedName>
    <definedName name="XRefCopy33Row" localSheetId="9" hidden="1">#REF!</definedName>
    <definedName name="XRefCopy33Row" localSheetId="10" hidden="1">#REF!</definedName>
    <definedName name="XRefCopy33Row" localSheetId="11" hidden="1">#REF!</definedName>
    <definedName name="XRefCopy33Row" hidden="1">#REF!</definedName>
    <definedName name="XRefCopy34Row" localSheetId="12" hidden="1">#REF!</definedName>
    <definedName name="XRefCopy34Row" localSheetId="3" hidden="1">#REF!</definedName>
    <definedName name="XRefCopy34Row" localSheetId="6" hidden="1">#REF!</definedName>
    <definedName name="XRefCopy34Row" localSheetId="7" hidden="1">#REF!</definedName>
    <definedName name="XRefCopy34Row" localSheetId="8" hidden="1">#REF!</definedName>
    <definedName name="XRefCopy34Row" localSheetId="9" hidden="1">#REF!</definedName>
    <definedName name="XRefCopy34Row" localSheetId="10" hidden="1">#REF!</definedName>
    <definedName name="XRefCopy34Row" localSheetId="11" hidden="1">#REF!</definedName>
    <definedName name="XRefCopy34Row" hidden="1">#REF!</definedName>
    <definedName name="XRefCopy35Row" localSheetId="12" hidden="1">#REF!</definedName>
    <definedName name="XRefCopy35Row" localSheetId="3" hidden="1">#REF!</definedName>
    <definedName name="XRefCopy35Row" localSheetId="6" hidden="1">#REF!</definedName>
    <definedName name="XRefCopy35Row" localSheetId="7" hidden="1">#REF!</definedName>
    <definedName name="XRefCopy35Row" localSheetId="8" hidden="1">#REF!</definedName>
    <definedName name="XRefCopy35Row" hidden="1">#REF!</definedName>
    <definedName name="XRefCopy36Row" localSheetId="12" hidden="1">#REF!</definedName>
    <definedName name="XRefCopy36Row" localSheetId="3" hidden="1">#REF!</definedName>
    <definedName name="XRefCopy36Row" localSheetId="6" hidden="1">#REF!</definedName>
    <definedName name="XRefCopy36Row" localSheetId="7" hidden="1">#REF!</definedName>
    <definedName name="XRefCopy36Row" localSheetId="8" hidden="1">#REF!</definedName>
    <definedName name="XRefCopy36Row" hidden="1">#REF!</definedName>
    <definedName name="XRefCopy37Row" localSheetId="12" hidden="1">#REF!</definedName>
    <definedName name="XRefCopy37Row" localSheetId="3" hidden="1">#REF!</definedName>
    <definedName name="XRefCopy37Row" localSheetId="6" hidden="1">#REF!</definedName>
    <definedName name="XRefCopy37Row" localSheetId="7" hidden="1">#REF!</definedName>
    <definedName name="XRefCopy37Row" localSheetId="8" hidden="1">#REF!</definedName>
    <definedName name="XRefCopy37Row" hidden="1">#REF!</definedName>
    <definedName name="XRefCopy38Row" localSheetId="12" hidden="1">#REF!</definedName>
    <definedName name="XRefCopy38Row" localSheetId="3" hidden="1">#REF!</definedName>
    <definedName name="XRefCopy38Row" localSheetId="6" hidden="1">#REF!</definedName>
    <definedName name="XRefCopy38Row" localSheetId="7" hidden="1">#REF!</definedName>
    <definedName name="XRefCopy38Row" localSheetId="8" hidden="1">#REF!</definedName>
    <definedName name="XRefCopy38Row" hidden="1">#REF!</definedName>
    <definedName name="XRefCopy39Row" localSheetId="12" hidden="1">#REF!</definedName>
    <definedName name="XRefCopy39Row" localSheetId="3" hidden="1">#REF!</definedName>
    <definedName name="XRefCopy39Row" localSheetId="6" hidden="1">#REF!</definedName>
    <definedName name="XRefCopy39Row" localSheetId="7" hidden="1">#REF!</definedName>
    <definedName name="XRefCopy39Row" localSheetId="8" hidden="1">#REF!</definedName>
    <definedName name="XRefCopy39Row" hidden="1">#REF!</definedName>
    <definedName name="XRefCopy3Row" localSheetId="12" hidden="1">#REF!</definedName>
    <definedName name="XRefCopy3Row" localSheetId="3" hidden="1">#REF!</definedName>
    <definedName name="XRefCopy3Row" localSheetId="6" hidden="1">#REF!</definedName>
    <definedName name="XRefCopy3Row" localSheetId="7" hidden="1">#REF!</definedName>
    <definedName name="XRefCopy3Row" localSheetId="8" hidden="1">#REF!</definedName>
    <definedName name="XRefCopy3Row" hidden="1">#REF!</definedName>
    <definedName name="XRefCopy40Row" localSheetId="12" hidden="1">#REF!</definedName>
    <definedName name="XRefCopy40Row" localSheetId="3" hidden="1">#REF!</definedName>
    <definedName name="XRefCopy40Row" localSheetId="6" hidden="1">#REF!</definedName>
    <definedName name="XRefCopy40Row" localSheetId="7" hidden="1">#REF!</definedName>
    <definedName name="XRefCopy40Row" localSheetId="8" hidden="1">#REF!</definedName>
    <definedName name="XRefCopy40Row" hidden="1">#REF!</definedName>
    <definedName name="XRefCopy41Row" localSheetId="12" hidden="1">#REF!</definedName>
    <definedName name="XRefCopy41Row" localSheetId="3" hidden="1">#REF!</definedName>
    <definedName name="XRefCopy41Row" localSheetId="6" hidden="1">#REF!</definedName>
    <definedName name="XRefCopy41Row" localSheetId="7" hidden="1">#REF!</definedName>
    <definedName name="XRefCopy41Row" localSheetId="8" hidden="1">#REF!</definedName>
    <definedName name="XRefCopy41Row" hidden="1">#REF!</definedName>
    <definedName name="XRefCopy42Row" localSheetId="12" hidden="1">#REF!</definedName>
    <definedName name="XRefCopy42Row" localSheetId="3" hidden="1">#REF!</definedName>
    <definedName name="XRefCopy42Row" localSheetId="6" hidden="1">#REF!</definedName>
    <definedName name="XRefCopy42Row" localSheetId="7" hidden="1">#REF!</definedName>
    <definedName name="XRefCopy42Row" localSheetId="8" hidden="1">#REF!</definedName>
    <definedName name="XRefCopy42Row" hidden="1">#REF!</definedName>
    <definedName name="XRefCopy43Row" localSheetId="12" hidden="1">#REF!</definedName>
    <definedName name="XRefCopy43Row" localSheetId="3" hidden="1">#REF!</definedName>
    <definedName name="XRefCopy43Row" localSheetId="6" hidden="1">#REF!</definedName>
    <definedName name="XRefCopy43Row" localSheetId="7" hidden="1">#REF!</definedName>
    <definedName name="XRefCopy43Row" localSheetId="8" hidden="1">#REF!</definedName>
    <definedName name="XRefCopy43Row" hidden="1">#REF!</definedName>
    <definedName name="XRefCopy44Row" localSheetId="12" hidden="1">#REF!</definedName>
    <definedName name="XRefCopy44Row" localSheetId="3" hidden="1">#REF!</definedName>
    <definedName name="XRefCopy44Row" localSheetId="6" hidden="1">#REF!</definedName>
    <definedName name="XRefCopy44Row" localSheetId="7" hidden="1">#REF!</definedName>
    <definedName name="XRefCopy44Row" localSheetId="8" hidden="1">#REF!</definedName>
    <definedName name="XRefCopy44Row" hidden="1">#REF!</definedName>
    <definedName name="XRefCopy45Row" localSheetId="12" hidden="1">#REF!</definedName>
    <definedName name="XRefCopy45Row" localSheetId="3" hidden="1">#REF!</definedName>
    <definedName name="XRefCopy45Row" localSheetId="6" hidden="1">#REF!</definedName>
    <definedName name="XRefCopy45Row" localSheetId="7" hidden="1">#REF!</definedName>
    <definedName name="XRefCopy45Row" localSheetId="8" hidden="1">#REF!</definedName>
    <definedName name="XRefCopy45Row" hidden="1">#REF!</definedName>
    <definedName name="XRefCopy46Row" localSheetId="12" hidden="1">#REF!</definedName>
    <definedName name="XRefCopy46Row" localSheetId="3" hidden="1">#REF!</definedName>
    <definedName name="XRefCopy46Row" localSheetId="6" hidden="1">#REF!</definedName>
    <definedName name="XRefCopy46Row" localSheetId="7" hidden="1">#REF!</definedName>
    <definedName name="XRefCopy46Row" localSheetId="8" hidden="1">#REF!</definedName>
    <definedName name="XRefCopy46Row" hidden="1">#REF!</definedName>
    <definedName name="XRefCopy47Row" localSheetId="12" hidden="1">#REF!</definedName>
    <definedName name="XRefCopy47Row" localSheetId="3" hidden="1">#REF!</definedName>
    <definedName name="XRefCopy47Row" localSheetId="6" hidden="1">#REF!</definedName>
    <definedName name="XRefCopy47Row" localSheetId="7" hidden="1">#REF!</definedName>
    <definedName name="XRefCopy47Row" localSheetId="8" hidden="1">#REF!</definedName>
    <definedName name="XRefCopy47Row" hidden="1">#REF!</definedName>
    <definedName name="XRefCopy48Row" localSheetId="12" hidden="1">#REF!</definedName>
    <definedName name="XRefCopy48Row" localSheetId="3" hidden="1">#REF!</definedName>
    <definedName name="XRefCopy48Row" localSheetId="6" hidden="1">#REF!</definedName>
    <definedName name="XRefCopy48Row" localSheetId="7" hidden="1">#REF!</definedName>
    <definedName name="XRefCopy48Row" localSheetId="8" hidden="1">#REF!</definedName>
    <definedName name="XRefCopy48Row" hidden="1">#REF!</definedName>
    <definedName name="XRefCopy49Row" localSheetId="12" hidden="1">#REF!</definedName>
    <definedName name="XRefCopy49Row" localSheetId="3" hidden="1">#REF!</definedName>
    <definedName name="XRefCopy49Row" localSheetId="6" hidden="1">#REF!</definedName>
    <definedName name="XRefCopy49Row" localSheetId="7" hidden="1">#REF!</definedName>
    <definedName name="XRefCopy49Row" localSheetId="8" hidden="1">#REF!</definedName>
    <definedName name="XRefCopy49Row" hidden="1">#REF!</definedName>
    <definedName name="XRefCopy4Row" localSheetId="12" hidden="1">#REF!</definedName>
    <definedName name="XRefCopy4Row" localSheetId="3" hidden="1">#REF!</definedName>
    <definedName name="XRefCopy4Row" localSheetId="6" hidden="1">#REF!</definedName>
    <definedName name="XRefCopy4Row" localSheetId="7" hidden="1">#REF!</definedName>
    <definedName name="XRefCopy4Row" localSheetId="8" hidden="1">#REF!</definedName>
    <definedName name="XRefCopy4Row" hidden="1">#REF!</definedName>
    <definedName name="XRefCopy5" localSheetId="12" hidden="1">#REF!</definedName>
    <definedName name="XRefCopy5" localSheetId="3" hidden="1">#REF!</definedName>
    <definedName name="XRefCopy5" localSheetId="6" hidden="1">#REF!</definedName>
    <definedName name="XRefCopy5" localSheetId="7" hidden="1">#REF!</definedName>
    <definedName name="XRefCopy5" localSheetId="8" hidden="1">#REF!</definedName>
    <definedName name="XRefCopy5" hidden="1">#REF!</definedName>
    <definedName name="XRefCopy50Row" localSheetId="12" hidden="1">#REF!</definedName>
    <definedName name="XRefCopy50Row" localSheetId="3" hidden="1">#REF!</definedName>
    <definedName name="XRefCopy50Row" localSheetId="6" hidden="1">#REF!</definedName>
    <definedName name="XRefCopy50Row" localSheetId="7" hidden="1">#REF!</definedName>
    <definedName name="XRefCopy50Row" localSheetId="8" hidden="1">#REF!</definedName>
    <definedName name="XRefCopy50Row" hidden="1">#REF!</definedName>
    <definedName name="XRefCopy51Row" localSheetId="12" hidden="1">#REF!</definedName>
    <definedName name="XRefCopy51Row" localSheetId="3" hidden="1">#REF!</definedName>
    <definedName name="XRefCopy51Row" localSheetId="6" hidden="1">#REF!</definedName>
    <definedName name="XRefCopy51Row" localSheetId="7" hidden="1">#REF!</definedName>
    <definedName name="XRefCopy51Row" localSheetId="8" hidden="1">#REF!</definedName>
    <definedName name="XRefCopy51Row" hidden="1">#REF!</definedName>
    <definedName name="XRefCopy52Row" localSheetId="12" hidden="1">#REF!</definedName>
    <definedName name="XRefCopy52Row" localSheetId="3" hidden="1">#REF!</definedName>
    <definedName name="XRefCopy52Row" localSheetId="6" hidden="1">#REF!</definedName>
    <definedName name="XRefCopy52Row" localSheetId="7" hidden="1">#REF!</definedName>
    <definedName name="XRefCopy52Row" localSheetId="8" hidden="1">#REF!</definedName>
    <definedName name="XRefCopy52Row" hidden="1">#REF!</definedName>
    <definedName name="XRefCopy53Row" localSheetId="12" hidden="1">#REF!</definedName>
    <definedName name="XRefCopy53Row" localSheetId="3" hidden="1">#REF!</definedName>
    <definedName name="XRefCopy53Row" localSheetId="6" hidden="1">#REF!</definedName>
    <definedName name="XRefCopy53Row" localSheetId="7" hidden="1">#REF!</definedName>
    <definedName name="XRefCopy53Row" localSheetId="8" hidden="1">#REF!</definedName>
    <definedName name="XRefCopy53Row" hidden="1">#REF!</definedName>
    <definedName name="XRefCopy54Row" localSheetId="12" hidden="1">#REF!</definedName>
    <definedName name="XRefCopy54Row" localSheetId="3" hidden="1">#REF!</definedName>
    <definedName name="XRefCopy54Row" localSheetId="6" hidden="1">#REF!</definedName>
    <definedName name="XRefCopy54Row" localSheetId="7" hidden="1">#REF!</definedName>
    <definedName name="XRefCopy54Row" localSheetId="8" hidden="1">#REF!</definedName>
    <definedName name="XRefCopy54Row" hidden="1">#REF!</definedName>
    <definedName name="XRefCopy5Row" localSheetId="12" hidden="1">#REF!</definedName>
    <definedName name="XRefCopy5Row" localSheetId="3" hidden="1">#REF!</definedName>
    <definedName name="XRefCopy5Row" localSheetId="6" hidden="1">#REF!</definedName>
    <definedName name="XRefCopy5Row" localSheetId="7" hidden="1">#REF!</definedName>
    <definedName name="XRefCopy5Row" localSheetId="8" hidden="1">#REF!</definedName>
    <definedName name="XRefCopy5Row" hidden="1">#REF!</definedName>
    <definedName name="XRefCopy6" localSheetId="12" hidden="1">#REF!</definedName>
    <definedName name="XRefCopy6" localSheetId="3" hidden="1">#REF!</definedName>
    <definedName name="XRefCopy6" localSheetId="6" hidden="1">#REF!</definedName>
    <definedName name="XRefCopy6" localSheetId="7" hidden="1">#REF!</definedName>
    <definedName name="XRefCopy6" localSheetId="8" hidden="1">#REF!</definedName>
    <definedName name="XRefCopy6" hidden="1">#REF!</definedName>
    <definedName name="XRefCopy6Row" localSheetId="12" hidden="1">#REF!</definedName>
    <definedName name="XRefCopy6Row" localSheetId="3" hidden="1">#REF!</definedName>
    <definedName name="XRefCopy6Row" localSheetId="6" hidden="1">#REF!</definedName>
    <definedName name="XRefCopy6Row" localSheetId="7" hidden="1">#REF!</definedName>
    <definedName name="XRefCopy6Row" localSheetId="8" hidden="1">#REF!</definedName>
    <definedName name="XRefCopy6Row" hidden="1">#REF!</definedName>
    <definedName name="XRefCopy7Row" localSheetId="12" hidden="1">#REF!</definedName>
    <definedName name="XRefCopy7Row" localSheetId="3" hidden="1">#REF!</definedName>
    <definedName name="XRefCopy7Row" localSheetId="6" hidden="1">#REF!</definedName>
    <definedName name="XRefCopy7Row" localSheetId="7" hidden="1">#REF!</definedName>
    <definedName name="XRefCopy7Row" localSheetId="8" hidden="1">#REF!</definedName>
    <definedName name="XRefCopy7Row" hidden="1">#REF!</definedName>
    <definedName name="XRefCopy8Row" localSheetId="12" hidden="1">#REF!</definedName>
    <definedName name="XRefCopy8Row" localSheetId="3" hidden="1">#REF!</definedName>
    <definedName name="XRefCopy8Row" localSheetId="6" hidden="1">#REF!</definedName>
    <definedName name="XRefCopy8Row" localSheetId="7" hidden="1">#REF!</definedName>
    <definedName name="XRefCopy8Row" localSheetId="8" hidden="1">#REF!</definedName>
    <definedName name="XRefCopy8Row" hidden="1">#REF!</definedName>
    <definedName name="XRefCopy9Row" localSheetId="12" hidden="1">#REF!</definedName>
    <definedName name="XRefCopy9Row" localSheetId="3" hidden="1">#REF!</definedName>
    <definedName name="XRefCopy9Row" localSheetId="6" hidden="1">#REF!</definedName>
    <definedName name="XRefCopy9Row" localSheetId="7" hidden="1">#REF!</definedName>
    <definedName name="XRefCopy9Row" localSheetId="8" hidden="1">#REF!</definedName>
    <definedName name="XRefCopy9Row" hidden="1">#REF!</definedName>
    <definedName name="XRefCopyRangeCount" hidden="1">18</definedName>
    <definedName name="XRefPaste1" localSheetId="12" hidden="1">#REF!</definedName>
    <definedName name="XRefPaste1" localSheetId="3" hidden="1">#REF!</definedName>
    <definedName name="XRefPaste1" localSheetId="6" hidden="1">#REF!</definedName>
    <definedName name="XRefPaste1" localSheetId="7" hidden="1">#REF!</definedName>
    <definedName name="XRefPaste1" localSheetId="8" hidden="1">#REF!</definedName>
    <definedName name="XRefPaste1" localSheetId="9" hidden="1">#REF!</definedName>
    <definedName name="XRefPaste1" localSheetId="10" hidden="1">#REF!</definedName>
    <definedName name="XRefPaste1" localSheetId="11" hidden="1">#REF!</definedName>
    <definedName name="XRefPaste1" hidden="1">#REF!</definedName>
    <definedName name="XRefPaste10Row" localSheetId="12" hidden="1">#REF!</definedName>
    <definedName name="XRefPaste10Row" localSheetId="3" hidden="1">#REF!</definedName>
    <definedName name="XRefPaste10Row" localSheetId="6" hidden="1">#REF!</definedName>
    <definedName name="XRefPaste10Row" localSheetId="7" hidden="1">#REF!</definedName>
    <definedName name="XRefPaste10Row" localSheetId="8" hidden="1">#REF!</definedName>
    <definedName name="XRefPaste10Row" localSheetId="9" hidden="1">#REF!</definedName>
    <definedName name="XRefPaste10Row" localSheetId="10" hidden="1">#REF!</definedName>
    <definedName name="XRefPaste10Row" localSheetId="11" hidden="1">#REF!</definedName>
    <definedName name="XRefPaste10Row" hidden="1">#REF!</definedName>
    <definedName name="XRefPaste11Row" localSheetId="12" hidden="1">#REF!</definedName>
    <definedName name="XRefPaste11Row" localSheetId="3" hidden="1">#REF!</definedName>
    <definedName name="XRefPaste11Row" localSheetId="6" hidden="1">#REF!</definedName>
    <definedName name="XRefPaste11Row" localSheetId="7" hidden="1">#REF!</definedName>
    <definedName name="XRefPaste11Row" localSheetId="8" hidden="1">#REF!</definedName>
    <definedName name="XRefPaste11Row" localSheetId="9" hidden="1">#REF!</definedName>
    <definedName name="XRefPaste11Row" localSheetId="10" hidden="1">#REF!</definedName>
    <definedName name="XRefPaste11Row" localSheetId="11" hidden="1">#REF!</definedName>
    <definedName name="XRefPaste11Row" hidden="1">#REF!</definedName>
    <definedName name="XRefPaste12" localSheetId="6" hidden="1">'[2]2'!#REF!</definedName>
    <definedName name="XRefPaste12" localSheetId="7" hidden="1">'[2]2'!#REF!</definedName>
    <definedName name="XRefPaste12" localSheetId="8" hidden="1">'[2]2'!#REF!</definedName>
    <definedName name="XRefPaste12" localSheetId="9" hidden="1">'[2]2'!#REF!</definedName>
    <definedName name="XRefPaste12" localSheetId="10" hidden="1">'[2]2'!#REF!</definedName>
    <definedName name="XRefPaste12" localSheetId="11" hidden="1">'[2]2'!#REF!</definedName>
    <definedName name="XRefPaste12" hidden="1">'[2]2'!#REF!</definedName>
    <definedName name="XRefPaste12Row" localSheetId="12" hidden="1">#REF!</definedName>
    <definedName name="XRefPaste12Row" localSheetId="3" hidden="1">#REF!</definedName>
    <definedName name="XRefPaste12Row" localSheetId="6" hidden="1">#REF!</definedName>
    <definedName name="XRefPaste12Row" localSheetId="7" hidden="1">#REF!</definedName>
    <definedName name="XRefPaste12Row" localSheetId="8" hidden="1">#REF!</definedName>
    <definedName name="XRefPaste12Row" localSheetId="9" hidden="1">#REF!</definedName>
    <definedName name="XRefPaste12Row" localSheetId="10" hidden="1">#REF!</definedName>
    <definedName name="XRefPaste12Row" localSheetId="11" hidden="1">#REF!</definedName>
    <definedName name="XRefPaste12Row" hidden="1">#REF!</definedName>
    <definedName name="XRefPaste13" localSheetId="12" hidden="1">#REF!</definedName>
    <definedName name="XRefPaste13" localSheetId="3" hidden="1">#REF!</definedName>
    <definedName name="XRefPaste13" localSheetId="6" hidden="1">#REF!</definedName>
    <definedName name="XRefPaste13" localSheetId="7" hidden="1">#REF!</definedName>
    <definedName name="XRefPaste13" localSheetId="8" hidden="1">#REF!</definedName>
    <definedName name="XRefPaste13" localSheetId="9" hidden="1">#REF!</definedName>
    <definedName name="XRefPaste13" localSheetId="10" hidden="1">#REF!</definedName>
    <definedName name="XRefPaste13" localSheetId="11" hidden="1">#REF!</definedName>
    <definedName name="XRefPaste13" hidden="1">#REF!</definedName>
    <definedName name="XRefPaste13Row" localSheetId="12" hidden="1">#REF!</definedName>
    <definedName name="XRefPaste13Row" localSheetId="3" hidden="1">#REF!</definedName>
    <definedName name="XRefPaste13Row" localSheetId="6" hidden="1">#REF!</definedName>
    <definedName name="XRefPaste13Row" localSheetId="7" hidden="1">#REF!</definedName>
    <definedName name="XRefPaste13Row" localSheetId="8" hidden="1">#REF!</definedName>
    <definedName name="XRefPaste13Row" localSheetId="9" hidden="1">#REF!</definedName>
    <definedName name="XRefPaste13Row" localSheetId="10" hidden="1">#REF!</definedName>
    <definedName name="XRefPaste13Row" localSheetId="11" hidden="1">#REF!</definedName>
    <definedName name="XRefPaste13Row" hidden="1">#REF!</definedName>
    <definedName name="XRefPaste14" localSheetId="12" hidden="1">#REF!</definedName>
    <definedName name="XRefPaste14" localSheetId="3" hidden="1">#REF!</definedName>
    <definedName name="XRefPaste14" localSheetId="6" hidden="1">#REF!</definedName>
    <definedName name="XRefPaste14" localSheetId="7" hidden="1">#REF!</definedName>
    <definedName name="XRefPaste14" localSheetId="8" hidden="1">#REF!</definedName>
    <definedName name="XRefPaste14" hidden="1">#REF!</definedName>
    <definedName name="XRefPaste14Row" localSheetId="12" hidden="1">#REF!</definedName>
    <definedName name="XRefPaste14Row" localSheetId="3" hidden="1">#REF!</definedName>
    <definedName name="XRefPaste14Row" localSheetId="6" hidden="1">#REF!</definedName>
    <definedName name="XRefPaste14Row" localSheetId="7" hidden="1">#REF!</definedName>
    <definedName name="XRefPaste14Row" localSheetId="8" hidden="1">#REF!</definedName>
    <definedName name="XRefPaste14Row" hidden="1">#REF!</definedName>
    <definedName name="XRefPaste15Row" localSheetId="12" hidden="1">#REF!</definedName>
    <definedName name="XRefPaste15Row" localSheetId="3" hidden="1">#REF!</definedName>
    <definedName name="XRefPaste15Row" localSheetId="6" hidden="1">#REF!</definedName>
    <definedName name="XRefPaste15Row" localSheetId="7" hidden="1">#REF!</definedName>
    <definedName name="XRefPaste15Row" localSheetId="8" hidden="1">#REF!</definedName>
    <definedName name="XRefPaste15Row" hidden="1">#REF!</definedName>
    <definedName name="XRefPaste16" localSheetId="2" hidden="1">'[1]20'!#REF!</definedName>
    <definedName name="XRefPaste16" localSheetId="6" hidden="1">'[1]20'!#REF!</definedName>
    <definedName name="XRefPaste16" localSheetId="7" hidden="1">'[1]20'!#REF!</definedName>
    <definedName name="XRefPaste16" hidden="1">'[1]20'!#REF!</definedName>
    <definedName name="XRefPaste16Row" localSheetId="12" hidden="1">#REF!</definedName>
    <definedName name="XRefPaste16Row" localSheetId="3" hidden="1">#REF!</definedName>
    <definedName name="XRefPaste16Row" localSheetId="6" hidden="1">#REF!</definedName>
    <definedName name="XRefPaste16Row" localSheetId="7" hidden="1">#REF!</definedName>
    <definedName name="XRefPaste16Row" localSheetId="8" hidden="1">#REF!</definedName>
    <definedName name="XRefPaste16Row" localSheetId="9" hidden="1">#REF!</definedName>
    <definedName name="XRefPaste16Row" localSheetId="10" hidden="1">#REF!</definedName>
    <definedName name="XRefPaste16Row" localSheetId="11" hidden="1">#REF!</definedName>
    <definedName name="XRefPaste16Row" hidden="1">#REF!</definedName>
    <definedName name="XRefPaste17Row" localSheetId="12" hidden="1">#REF!</definedName>
    <definedName name="XRefPaste17Row" localSheetId="3" hidden="1">#REF!</definedName>
    <definedName name="XRefPaste17Row" localSheetId="6" hidden="1">#REF!</definedName>
    <definedName name="XRefPaste17Row" localSheetId="7" hidden="1">#REF!</definedName>
    <definedName name="XRefPaste17Row" localSheetId="8" hidden="1">#REF!</definedName>
    <definedName name="XRefPaste17Row" localSheetId="9" hidden="1">#REF!</definedName>
    <definedName name="XRefPaste17Row" localSheetId="10" hidden="1">#REF!</definedName>
    <definedName name="XRefPaste17Row" localSheetId="11" hidden="1">#REF!</definedName>
    <definedName name="XRefPaste17Row" hidden="1">#REF!</definedName>
    <definedName name="XRefPaste18Row" localSheetId="12" hidden="1">#REF!</definedName>
    <definedName name="XRefPaste18Row" localSheetId="3" hidden="1">#REF!</definedName>
    <definedName name="XRefPaste18Row" localSheetId="6" hidden="1">#REF!</definedName>
    <definedName name="XRefPaste18Row" localSheetId="7" hidden="1">#REF!</definedName>
    <definedName name="XRefPaste18Row" localSheetId="8" hidden="1">#REF!</definedName>
    <definedName name="XRefPaste18Row" localSheetId="9" hidden="1">#REF!</definedName>
    <definedName name="XRefPaste18Row" localSheetId="10" hidden="1">#REF!</definedName>
    <definedName name="XRefPaste18Row" localSheetId="11" hidden="1">#REF!</definedName>
    <definedName name="XRefPaste18Row" hidden="1">#REF!</definedName>
    <definedName name="XRefPaste19" localSheetId="12" hidden="1">#REF!</definedName>
    <definedName name="XRefPaste19" localSheetId="3" hidden="1">#REF!</definedName>
    <definedName name="XRefPaste19" localSheetId="6" hidden="1">#REF!</definedName>
    <definedName name="XRefPaste19" localSheetId="7" hidden="1">#REF!</definedName>
    <definedName name="XRefPaste19" localSheetId="8" hidden="1">#REF!</definedName>
    <definedName name="XRefPaste19" hidden="1">#REF!</definedName>
    <definedName name="XRefPaste19Row" localSheetId="12" hidden="1">#REF!</definedName>
    <definedName name="XRefPaste19Row" localSheetId="3" hidden="1">#REF!</definedName>
    <definedName name="XRefPaste19Row" localSheetId="6" hidden="1">#REF!</definedName>
    <definedName name="XRefPaste19Row" localSheetId="7" hidden="1">#REF!</definedName>
    <definedName name="XRefPaste19Row" localSheetId="8" hidden="1">#REF!</definedName>
    <definedName name="XRefPaste19Row" hidden="1">#REF!</definedName>
    <definedName name="XRefPaste1Row" localSheetId="12" hidden="1">#REF!</definedName>
    <definedName name="XRefPaste1Row" localSheetId="3" hidden="1">#REF!</definedName>
    <definedName name="XRefPaste1Row" localSheetId="6" hidden="1">#REF!</definedName>
    <definedName name="XRefPaste1Row" localSheetId="7" hidden="1">#REF!</definedName>
    <definedName name="XRefPaste1Row" localSheetId="8" hidden="1">#REF!</definedName>
    <definedName name="XRefPaste1Row" hidden="1">#REF!</definedName>
    <definedName name="XRefPaste2" localSheetId="12" hidden="1">#REF!</definedName>
    <definedName name="XRefPaste2" localSheetId="3" hidden="1">#REF!</definedName>
    <definedName name="XRefPaste2" localSheetId="6" hidden="1">#REF!</definedName>
    <definedName name="XRefPaste2" localSheetId="7" hidden="1">#REF!</definedName>
    <definedName name="XRefPaste2" localSheetId="8" hidden="1">#REF!</definedName>
    <definedName name="XRefPaste2" hidden="1">#REF!</definedName>
    <definedName name="XRefPaste20Row" localSheetId="12" hidden="1">#REF!</definedName>
    <definedName name="XRefPaste20Row" localSheetId="3" hidden="1">#REF!</definedName>
    <definedName name="XRefPaste20Row" localSheetId="6" hidden="1">#REF!</definedName>
    <definedName name="XRefPaste20Row" localSheetId="7" hidden="1">#REF!</definedName>
    <definedName name="XRefPaste20Row" localSheetId="8" hidden="1">#REF!</definedName>
    <definedName name="XRefPaste20Row" hidden="1">#REF!</definedName>
    <definedName name="XRefPaste21" localSheetId="12" hidden="1">#REF!</definedName>
    <definedName name="XRefPaste21" localSheetId="3" hidden="1">#REF!</definedName>
    <definedName name="XRefPaste21" localSheetId="6" hidden="1">#REF!</definedName>
    <definedName name="XRefPaste21" localSheetId="7" hidden="1">#REF!</definedName>
    <definedName name="XRefPaste21" localSheetId="8" hidden="1">#REF!</definedName>
    <definedName name="XRefPaste21" hidden="1">#REF!</definedName>
    <definedName name="XRefPaste21Row" localSheetId="12" hidden="1">#REF!</definedName>
    <definedName name="XRefPaste21Row" localSheetId="3" hidden="1">#REF!</definedName>
    <definedName name="XRefPaste21Row" localSheetId="6" hidden="1">#REF!</definedName>
    <definedName name="XRefPaste21Row" localSheetId="7" hidden="1">#REF!</definedName>
    <definedName name="XRefPaste21Row" localSheetId="8" hidden="1">#REF!</definedName>
    <definedName name="XRefPaste21Row" hidden="1">#REF!</definedName>
    <definedName name="XRefPaste22" localSheetId="2" hidden="1">'[1]2'!#REF!</definedName>
    <definedName name="XRefPaste22" localSheetId="6" hidden="1">'[1]2'!#REF!</definedName>
    <definedName name="XRefPaste22" localSheetId="7" hidden="1">'[1]2'!#REF!</definedName>
    <definedName name="XRefPaste22" hidden="1">'[1]2'!#REF!</definedName>
    <definedName name="XRefPaste22Row" localSheetId="12" hidden="1">#REF!</definedName>
    <definedName name="XRefPaste22Row" localSheetId="3" hidden="1">#REF!</definedName>
    <definedName name="XRefPaste22Row" localSheetId="6" hidden="1">#REF!</definedName>
    <definedName name="XRefPaste22Row" localSheetId="7" hidden="1">#REF!</definedName>
    <definedName name="XRefPaste22Row" localSheetId="8" hidden="1">#REF!</definedName>
    <definedName name="XRefPaste22Row" localSheetId="9" hidden="1">#REF!</definedName>
    <definedName name="XRefPaste22Row" localSheetId="10" hidden="1">#REF!</definedName>
    <definedName name="XRefPaste22Row" localSheetId="11" hidden="1">#REF!</definedName>
    <definedName name="XRefPaste22Row" hidden="1">#REF!</definedName>
    <definedName name="XRefPaste23" localSheetId="12" hidden="1">#REF!</definedName>
    <definedName name="XRefPaste23" localSheetId="3" hidden="1">#REF!</definedName>
    <definedName name="XRefPaste23" localSheetId="6" hidden="1">#REF!</definedName>
    <definedName name="XRefPaste23" localSheetId="7" hidden="1">#REF!</definedName>
    <definedName name="XRefPaste23" localSheetId="8" hidden="1">#REF!</definedName>
    <definedName name="XRefPaste23" localSheetId="9" hidden="1">#REF!</definedName>
    <definedName name="XRefPaste23" localSheetId="10" hidden="1">#REF!</definedName>
    <definedName name="XRefPaste23" localSheetId="11" hidden="1">#REF!</definedName>
    <definedName name="XRefPaste23" hidden="1">#REF!</definedName>
    <definedName name="XRefPaste23Row" localSheetId="12" hidden="1">#REF!</definedName>
    <definedName name="XRefPaste23Row" localSheetId="3" hidden="1">#REF!</definedName>
    <definedName name="XRefPaste23Row" localSheetId="6" hidden="1">#REF!</definedName>
    <definedName name="XRefPaste23Row" localSheetId="7" hidden="1">#REF!</definedName>
    <definedName name="XRefPaste23Row" localSheetId="8" hidden="1">#REF!</definedName>
    <definedName name="XRefPaste23Row" localSheetId="9" hidden="1">#REF!</definedName>
    <definedName name="XRefPaste23Row" localSheetId="10" hidden="1">#REF!</definedName>
    <definedName name="XRefPaste23Row" localSheetId="11" hidden="1">#REF!</definedName>
    <definedName name="XRefPaste23Row" hidden="1">#REF!</definedName>
    <definedName name="XRefPaste24" localSheetId="12" hidden="1">#REF!</definedName>
    <definedName name="XRefPaste24" localSheetId="3" hidden="1">#REF!</definedName>
    <definedName name="XRefPaste24" localSheetId="6" hidden="1">#REF!</definedName>
    <definedName name="XRefPaste24" localSheetId="7" hidden="1">#REF!</definedName>
    <definedName name="XRefPaste24" localSheetId="8" hidden="1">#REF!</definedName>
    <definedName name="XRefPaste24" hidden="1">#REF!</definedName>
    <definedName name="XRefPaste24Row" localSheetId="12" hidden="1">#REF!</definedName>
    <definedName name="XRefPaste24Row" localSheetId="3" hidden="1">#REF!</definedName>
    <definedName name="XRefPaste24Row" localSheetId="6" hidden="1">#REF!</definedName>
    <definedName name="XRefPaste24Row" localSheetId="7" hidden="1">#REF!</definedName>
    <definedName name="XRefPaste24Row" localSheetId="8" hidden="1">#REF!</definedName>
    <definedName name="XRefPaste24Row" hidden="1">#REF!</definedName>
    <definedName name="XRefPaste25Row" localSheetId="12" hidden="1">#REF!</definedName>
    <definedName name="XRefPaste25Row" localSheetId="3" hidden="1">#REF!</definedName>
    <definedName name="XRefPaste25Row" localSheetId="6" hidden="1">#REF!</definedName>
    <definedName name="XRefPaste25Row" localSheetId="7" hidden="1">#REF!</definedName>
    <definedName name="XRefPaste25Row" localSheetId="8" hidden="1">#REF!</definedName>
    <definedName name="XRefPaste25Row" hidden="1">#REF!</definedName>
    <definedName name="XRefPaste26Row" localSheetId="12" hidden="1">#REF!</definedName>
    <definedName name="XRefPaste26Row" localSheetId="3" hidden="1">#REF!</definedName>
    <definedName name="XRefPaste26Row" localSheetId="6" hidden="1">#REF!</definedName>
    <definedName name="XRefPaste26Row" localSheetId="7" hidden="1">#REF!</definedName>
    <definedName name="XRefPaste26Row" localSheetId="8" hidden="1">#REF!</definedName>
    <definedName name="XRefPaste26Row" hidden="1">#REF!</definedName>
    <definedName name="XRefPaste27Row" localSheetId="12" hidden="1">#REF!</definedName>
    <definedName name="XRefPaste27Row" localSheetId="3" hidden="1">#REF!</definedName>
    <definedName name="XRefPaste27Row" localSheetId="6" hidden="1">#REF!</definedName>
    <definedName name="XRefPaste27Row" localSheetId="7" hidden="1">#REF!</definedName>
    <definedName name="XRefPaste27Row" localSheetId="8" hidden="1">#REF!</definedName>
    <definedName name="XRefPaste27Row" hidden="1">#REF!</definedName>
    <definedName name="XRefPaste28Row" localSheetId="12" hidden="1">#REF!</definedName>
    <definedName name="XRefPaste28Row" localSheetId="3" hidden="1">#REF!</definedName>
    <definedName name="XRefPaste28Row" localSheetId="6" hidden="1">#REF!</definedName>
    <definedName name="XRefPaste28Row" localSheetId="7" hidden="1">#REF!</definedName>
    <definedName name="XRefPaste28Row" localSheetId="8" hidden="1">#REF!</definedName>
    <definedName name="XRefPaste28Row" hidden="1">#REF!</definedName>
    <definedName name="XRefPaste29" localSheetId="2" hidden="1">'[1]2'!#REF!</definedName>
    <definedName name="XRefPaste29" localSheetId="6" hidden="1">'[1]2'!#REF!</definedName>
    <definedName name="XRefPaste29" localSheetId="7" hidden="1">'[1]2'!#REF!</definedName>
    <definedName name="XRefPaste29" hidden="1">'[1]2'!#REF!</definedName>
    <definedName name="XRefPaste29Row" localSheetId="12" hidden="1">#REF!</definedName>
    <definedName name="XRefPaste29Row" localSheetId="3" hidden="1">#REF!</definedName>
    <definedName name="XRefPaste29Row" localSheetId="6" hidden="1">#REF!</definedName>
    <definedName name="XRefPaste29Row" localSheetId="7" hidden="1">#REF!</definedName>
    <definedName name="XRefPaste29Row" localSheetId="8" hidden="1">#REF!</definedName>
    <definedName name="XRefPaste29Row" localSheetId="9" hidden="1">#REF!</definedName>
    <definedName name="XRefPaste29Row" localSheetId="10" hidden="1">#REF!</definedName>
    <definedName name="XRefPaste29Row" localSheetId="11" hidden="1">#REF!</definedName>
    <definedName name="XRefPaste29Row" hidden="1">#REF!</definedName>
    <definedName name="XRefPaste2Row" localSheetId="12" hidden="1">#REF!</definedName>
    <definedName name="XRefPaste2Row" localSheetId="3" hidden="1">#REF!</definedName>
    <definedName name="XRefPaste2Row" localSheetId="6" hidden="1">#REF!</definedName>
    <definedName name="XRefPaste2Row" localSheetId="7" hidden="1">#REF!</definedName>
    <definedName name="XRefPaste2Row" localSheetId="8" hidden="1">#REF!</definedName>
    <definedName name="XRefPaste2Row" localSheetId="9" hidden="1">#REF!</definedName>
    <definedName name="XRefPaste2Row" localSheetId="10" hidden="1">#REF!</definedName>
    <definedName name="XRefPaste2Row" localSheetId="11" hidden="1">#REF!</definedName>
    <definedName name="XRefPaste2Row" hidden="1">#REF!</definedName>
    <definedName name="XRefPaste3" localSheetId="12" hidden="1">#REF!</definedName>
    <definedName name="XRefPaste3" localSheetId="3" hidden="1">#REF!</definedName>
    <definedName name="XRefPaste3" localSheetId="6" hidden="1">#REF!</definedName>
    <definedName name="XRefPaste3" localSheetId="7" hidden="1">#REF!</definedName>
    <definedName name="XRefPaste3" localSheetId="8" hidden="1">#REF!</definedName>
    <definedName name="XRefPaste3" localSheetId="9" hidden="1">#REF!</definedName>
    <definedName name="XRefPaste3" localSheetId="10" hidden="1">#REF!</definedName>
    <definedName name="XRefPaste3" localSheetId="11" hidden="1">#REF!</definedName>
    <definedName name="XRefPaste3" hidden="1">#REF!</definedName>
    <definedName name="XRefPaste30" localSheetId="6" hidden="1">'[4]3'!#REF!</definedName>
    <definedName name="XRefPaste30" localSheetId="7" hidden="1">'[4]3'!#REF!</definedName>
    <definedName name="XRefPaste30" localSheetId="8" hidden="1">'[4]3'!#REF!</definedName>
    <definedName name="XRefPaste30" localSheetId="9" hidden="1">'[4]3'!#REF!</definedName>
    <definedName name="XRefPaste30" localSheetId="10" hidden="1">'[4]3'!#REF!</definedName>
    <definedName name="XRefPaste30" localSheetId="11" hidden="1">'[4]3'!#REF!</definedName>
    <definedName name="XRefPaste30" hidden="1">'[4]3'!#REF!</definedName>
    <definedName name="XRefPaste30Row" localSheetId="12" hidden="1">#REF!</definedName>
    <definedName name="XRefPaste30Row" localSheetId="3" hidden="1">#REF!</definedName>
    <definedName name="XRefPaste30Row" localSheetId="6" hidden="1">#REF!</definedName>
    <definedName name="XRefPaste30Row" localSheetId="7" hidden="1">#REF!</definedName>
    <definedName name="XRefPaste30Row" localSheetId="8" hidden="1">#REF!</definedName>
    <definedName name="XRefPaste30Row" localSheetId="9" hidden="1">#REF!</definedName>
    <definedName name="XRefPaste30Row" localSheetId="10" hidden="1">#REF!</definedName>
    <definedName name="XRefPaste30Row" localSheetId="11" hidden="1">#REF!</definedName>
    <definedName name="XRefPaste30Row" hidden="1">#REF!</definedName>
    <definedName name="XRefPaste31Row" localSheetId="12" hidden="1">#REF!</definedName>
    <definedName name="XRefPaste31Row" localSheetId="3" hidden="1">#REF!</definedName>
    <definedName name="XRefPaste31Row" localSheetId="6" hidden="1">#REF!</definedName>
    <definedName name="XRefPaste31Row" localSheetId="7" hidden="1">#REF!</definedName>
    <definedName name="XRefPaste31Row" localSheetId="8" hidden="1">#REF!</definedName>
    <definedName name="XRefPaste31Row" localSheetId="9" hidden="1">#REF!</definedName>
    <definedName name="XRefPaste31Row" localSheetId="10" hidden="1">#REF!</definedName>
    <definedName name="XRefPaste31Row" localSheetId="11" hidden="1">#REF!</definedName>
    <definedName name="XRefPaste31Row" hidden="1">#REF!</definedName>
    <definedName name="XRefPaste32Row" localSheetId="12" hidden="1">#REF!</definedName>
    <definedName name="XRefPaste32Row" localSheetId="3" hidden="1">#REF!</definedName>
    <definedName name="XRefPaste32Row" localSheetId="6" hidden="1">#REF!</definedName>
    <definedName name="XRefPaste32Row" localSheetId="7" hidden="1">#REF!</definedName>
    <definedName name="XRefPaste32Row" localSheetId="8" hidden="1">#REF!</definedName>
    <definedName name="XRefPaste32Row" localSheetId="9" hidden="1">#REF!</definedName>
    <definedName name="XRefPaste32Row" localSheetId="10" hidden="1">#REF!</definedName>
    <definedName name="XRefPaste32Row" localSheetId="11" hidden="1">#REF!</definedName>
    <definedName name="XRefPaste32Row" hidden="1">#REF!</definedName>
    <definedName name="XRefPaste33Row" localSheetId="12" hidden="1">#REF!</definedName>
    <definedName name="XRefPaste33Row" localSheetId="3" hidden="1">#REF!</definedName>
    <definedName name="XRefPaste33Row" localSheetId="6" hidden="1">#REF!</definedName>
    <definedName name="XRefPaste33Row" localSheetId="7" hidden="1">#REF!</definedName>
    <definedName name="XRefPaste33Row" localSheetId="8" hidden="1">#REF!</definedName>
    <definedName name="XRefPaste33Row" hidden="1">#REF!</definedName>
    <definedName name="XRefPaste34Row" localSheetId="12" hidden="1">#REF!</definedName>
    <definedName name="XRefPaste34Row" localSheetId="3" hidden="1">#REF!</definedName>
    <definedName name="XRefPaste34Row" localSheetId="6" hidden="1">#REF!</definedName>
    <definedName name="XRefPaste34Row" localSheetId="7" hidden="1">#REF!</definedName>
    <definedName name="XRefPaste34Row" localSheetId="8" hidden="1">#REF!</definedName>
    <definedName name="XRefPaste34Row" hidden="1">#REF!</definedName>
    <definedName name="XRefPaste35Row" localSheetId="12" hidden="1">#REF!</definedName>
    <definedName name="XRefPaste35Row" localSheetId="3" hidden="1">#REF!</definedName>
    <definedName name="XRefPaste35Row" localSheetId="6" hidden="1">#REF!</definedName>
    <definedName name="XRefPaste35Row" localSheetId="7" hidden="1">#REF!</definedName>
    <definedName name="XRefPaste35Row" localSheetId="8" hidden="1">#REF!</definedName>
    <definedName name="XRefPaste35Row" hidden="1">#REF!</definedName>
    <definedName name="XRefPaste36Row" localSheetId="12" hidden="1">#REF!</definedName>
    <definedName name="XRefPaste36Row" localSheetId="3" hidden="1">#REF!</definedName>
    <definedName name="XRefPaste36Row" localSheetId="6" hidden="1">#REF!</definedName>
    <definedName name="XRefPaste36Row" localSheetId="7" hidden="1">#REF!</definedName>
    <definedName name="XRefPaste36Row" localSheetId="8" hidden="1">#REF!</definedName>
    <definedName name="XRefPaste36Row" hidden="1">#REF!</definedName>
    <definedName name="XRefPaste37Row" localSheetId="12" hidden="1">#REF!</definedName>
    <definedName name="XRefPaste37Row" localSheetId="3" hidden="1">#REF!</definedName>
    <definedName name="XRefPaste37Row" localSheetId="6" hidden="1">#REF!</definedName>
    <definedName name="XRefPaste37Row" localSheetId="7" hidden="1">#REF!</definedName>
    <definedName name="XRefPaste37Row" localSheetId="8" hidden="1">#REF!</definedName>
    <definedName name="XRefPaste37Row" hidden="1">#REF!</definedName>
    <definedName name="XRefPaste3Row" localSheetId="12" hidden="1">#REF!</definedName>
    <definedName name="XRefPaste3Row" localSheetId="3" hidden="1">#REF!</definedName>
    <definedName name="XRefPaste3Row" localSheetId="6" hidden="1">#REF!</definedName>
    <definedName name="XRefPaste3Row" localSheetId="7" hidden="1">#REF!</definedName>
    <definedName name="XRefPaste3Row" localSheetId="8" hidden="1">#REF!</definedName>
    <definedName name="XRefPaste3Row" hidden="1">#REF!</definedName>
    <definedName name="XRefPaste4Row" localSheetId="12" hidden="1">#REF!</definedName>
    <definedName name="XRefPaste4Row" localSheetId="3" hidden="1">#REF!</definedName>
    <definedName name="XRefPaste4Row" localSheetId="6" hidden="1">#REF!</definedName>
    <definedName name="XRefPaste4Row" localSheetId="7" hidden="1">#REF!</definedName>
    <definedName name="XRefPaste4Row" localSheetId="8" hidden="1">#REF!</definedName>
    <definedName name="XRefPaste4Row" hidden="1">#REF!</definedName>
    <definedName name="XRefPaste5Row" localSheetId="12" hidden="1">#REF!</definedName>
    <definedName name="XRefPaste5Row" localSheetId="3" hidden="1">#REF!</definedName>
    <definedName name="XRefPaste5Row" localSheetId="6" hidden="1">#REF!</definedName>
    <definedName name="XRefPaste5Row" localSheetId="7" hidden="1">#REF!</definedName>
    <definedName name="XRefPaste5Row" localSheetId="8" hidden="1">#REF!</definedName>
    <definedName name="XRefPaste5Row" hidden="1">#REF!</definedName>
    <definedName name="XRefPaste6Row" localSheetId="12" hidden="1">#REF!</definedName>
    <definedName name="XRefPaste6Row" localSheetId="3" hidden="1">#REF!</definedName>
    <definedName name="XRefPaste6Row" localSheetId="6" hidden="1">#REF!</definedName>
    <definedName name="XRefPaste6Row" localSheetId="7" hidden="1">#REF!</definedName>
    <definedName name="XRefPaste6Row" localSheetId="8" hidden="1">#REF!</definedName>
    <definedName name="XRefPaste6Row" hidden="1">#REF!</definedName>
    <definedName name="XRefPaste7Row" localSheetId="12" hidden="1">#REF!</definedName>
    <definedName name="XRefPaste7Row" localSheetId="3" hidden="1">#REF!</definedName>
    <definedName name="XRefPaste7Row" localSheetId="6" hidden="1">#REF!</definedName>
    <definedName name="XRefPaste7Row" localSheetId="7" hidden="1">#REF!</definedName>
    <definedName name="XRefPaste7Row" localSheetId="8" hidden="1">#REF!</definedName>
    <definedName name="XRefPaste7Row" hidden="1">#REF!</definedName>
    <definedName name="XRefPaste8Row" localSheetId="12" hidden="1">#REF!</definedName>
    <definedName name="XRefPaste8Row" localSheetId="3" hidden="1">#REF!</definedName>
    <definedName name="XRefPaste8Row" localSheetId="6" hidden="1">#REF!</definedName>
    <definedName name="XRefPaste8Row" localSheetId="7" hidden="1">#REF!</definedName>
    <definedName name="XRefPaste8Row" localSheetId="8" hidden="1">#REF!</definedName>
    <definedName name="XRefPaste8Row" hidden="1">#REF!</definedName>
    <definedName name="XRefPaste9Row" localSheetId="12" hidden="1">#REF!</definedName>
    <definedName name="XRefPaste9Row" localSheetId="3" hidden="1">#REF!</definedName>
    <definedName name="XRefPaste9Row" localSheetId="6" hidden="1">#REF!</definedName>
    <definedName name="XRefPaste9Row" localSheetId="7" hidden="1">#REF!</definedName>
    <definedName name="XRefPaste9Row" localSheetId="8" hidden="1">#REF!</definedName>
    <definedName name="XRefPaste9Row" hidden="1">#REF!</definedName>
    <definedName name="XRefPasteRangeCount" hidden="1">14</definedName>
    <definedName name="ｘｘｘ" localSheetId="12" hidden="1">#REF!</definedName>
    <definedName name="ｘｘｘ" localSheetId="3" hidden="1">#REF!</definedName>
    <definedName name="ｘｘｘ" localSheetId="6" hidden="1">#REF!</definedName>
    <definedName name="ｘｘｘ" localSheetId="7" hidden="1">#REF!</definedName>
    <definedName name="ｘｘｘ" localSheetId="8" hidden="1">#REF!</definedName>
    <definedName name="ｘｘｘ" localSheetId="9" hidden="1">#REF!</definedName>
    <definedName name="ｘｘｘ" localSheetId="10" hidden="1">#REF!</definedName>
    <definedName name="ｘｘｘ" localSheetId="11" hidden="1">#REF!</definedName>
    <definedName name="ｘｘｘ" hidden="1">#REF!</definedName>
    <definedName name="ｘｘｘｘｘｘｘｘｘｘｘｘｘｘ" localSheetId="12" hidden="1">#REF!</definedName>
    <definedName name="ｘｘｘｘｘｘｘｘｘｘｘｘｘｘ" localSheetId="3" hidden="1">#REF!</definedName>
    <definedName name="ｘｘｘｘｘｘｘｘｘｘｘｘｘｘ" localSheetId="6" hidden="1">#REF!</definedName>
    <definedName name="ｘｘｘｘｘｘｘｘｘｘｘｘｘｘ" localSheetId="7" hidden="1">#REF!</definedName>
    <definedName name="ｘｘｘｘｘｘｘｘｘｘｘｘｘｘ" localSheetId="8" hidden="1">#REF!</definedName>
    <definedName name="ｘｘｘｘｘｘｘｘｘｘｘｘｘｘ" localSheetId="9" hidden="1">#REF!</definedName>
    <definedName name="ｘｘｘｘｘｘｘｘｘｘｘｘｘｘ" localSheetId="10" hidden="1">#REF!</definedName>
    <definedName name="ｘｘｘｘｘｘｘｘｘｘｘｘｘｘ" localSheetId="11" hidden="1">#REF!</definedName>
    <definedName name="ｘｘｘｘｘｘｘｘｘｘｘｘｘｘ" hidden="1">#REF!</definedName>
    <definedName name="ｙ" localSheetId="12" hidden="1">#REF!</definedName>
    <definedName name="ｙ" localSheetId="3" hidden="1">#REF!</definedName>
    <definedName name="ｙ" localSheetId="6" hidden="1">#REF!</definedName>
    <definedName name="ｙ" localSheetId="7" hidden="1">#REF!</definedName>
    <definedName name="ｙ" localSheetId="8" hidden="1">#REF!</definedName>
    <definedName name="ｙ" localSheetId="9" hidden="1">#REF!</definedName>
    <definedName name="ｙ" localSheetId="10" hidden="1">#REF!</definedName>
    <definedName name="ｙ" localSheetId="11" hidden="1">#REF!</definedName>
    <definedName name="ｙ" hidden="1">#REF!</definedName>
    <definedName name="ｚ" localSheetId="12" hidden="1">#REF!</definedName>
    <definedName name="ｚ" localSheetId="3" hidden="1">#REF!</definedName>
    <definedName name="ｚ" localSheetId="6" hidden="1">#REF!</definedName>
    <definedName name="ｚ" localSheetId="7" hidden="1">#REF!</definedName>
    <definedName name="ｚ" localSheetId="8" hidden="1">#REF!</definedName>
    <definedName name="ｚ" hidden="1">#REF!</definedName>
    <definedName name="Z_CD7EFE45_FC16_4DC2_A97E_0FE1BEB2721A_.wvu.Cols" localSheetId="3" hidden="1">'様式第5.実績報告書'!$X:$AB</definedName>
    <definedName name="Z_CD7EFE45_FC16_4DC2_A97E_0FE1BEB2721A_.wvu.Cols" localSheetId="7" hidden="1">'様式第5-3.経費区分別内訳書'!$EM:$EM</definedName>
    <definedName name="Z_CD7EFE45_FC16_4DC2_A97E_0FE1BEB2721A_.wvu.Cols" localSheetId="8" hidden="1">'様式第5-3-4.謝金単価報告書'!$CN:$CP</definedName>
    <definedName name="Z_CD7EFE45_FC16_4DC2_A97E_0FE1BEB2721A_.wvu.Cols" localSheetId="10" hidden="1">'様式第5-5.経費区分変更申請書'!$BF:$BO</definedName>
    <definedName name="Z_CD7EFE45_FC16_4DC2_A97E_0FE1BEB2721A_.wvu.PrintArea" localSheetId="0" hidden="1">'（目次）実績報告書類チェックリスト'!$A$1:$G$22</definedName>
    <definedName name="Z_CD7EFE45_FC16_4DC2_A97E_0FE1BEB2721A_.wvu.PrintArea" localSheetId="1" hidden="1">該当必須様式提出チェックリスト!$A$1:$H$12</definedName>
    <definedName name="Z_CD7EFE45_FC16_4DC2_A97E_0FE1BEB2721A_.wvu.PrintArea" localSheetId="2" hidden="1">経費区分別必要書類チェックリスト!$A$1:$V$75</definedName>
    <definedName name="Z_CD7EFE45_FC16_4DC2_A97E_0FE1BEB2721A_.wvu.PrintArea" localSheetId="12" hidden="1">'様式第18.表明保証保険利用報告書'!$B$1:$V$65</definedName>
    <definedName name="Z_CD7EFE45_FC16_4DC2_A97E_0FE1BEB2721A_.wvu.PrintArea" localSheetId="13" hidden="1">'様式第19.未成約時の追加報告書'!$A$1:$H$47</definedName>
    <definedName name="Z_CD7EFE45_FC16_4DC2_A97E_0FE1BEB2721A_.wvu.PrintArea" localSheetId="3" hidden="1">'様式第5.実績報告書'!$B$1:$V$95</definedName>
    <definedName name="Z_CD7EFE45_FC16_4DC2_A97E_0FE1BEB2721A_.wvu.PrintArea" localSheetId="5" hidden="1">'様式第5-1.事業実施概要報告書'!$A$1:$I$77</definedName>
    <definedName name="Z_CD7EFE45_FC16_4DC2_A97E_0FE1BEB2721A_.wvu.PrintArea" localSheetId="6" hidden="1">'様式第5-2.補助対象経費総括表'!$A$1:$AQ$47</definedName>
    <definedName name="Z_CD7EFE45_FC16_4DC2_A97E_0FE1BEB2721A_.wvu.PrintArea" localSheetId="7" hidden="1">'様式第5-3.経費区分別内訳書'!$B$1:$EJ$71</definedName>
    <definedName name="Z_CD7EFE45_FC16_4DC2_A97E_0FE1BEB2721A_.wvu.PrintArea" localSheetId="8" hidden="1">'様式第5-3-4.謝金単価報告書'!$B$1:$CL$66</definedName>
    <definedName name="Z_CD7EFE45_FC16_4DC2_A97E_0FE1BEB2721A_.wvu.PrintArea" localSheetId="9" hidden="1">'様式第5-4.見積と支払金額の差異報告書'!$B$1:$CD$51</definedName>
    <definedName name="Z_CD7EFE45_FC16_4DC2_A97E_0FE1BEB2721A_.wvu.PrintArea" localSheetId="10" hidden="1">'様式第5-5.経費区分変更申請書'!$B$1:$BD$77</definedName>
    <definedName name="Z_CD7EFE45_FC16_4DC2_A97E_0FE1BEB2721A_.wvu.PrintArea" localSheetId="11" hidden="1">'様式第5-6.検査チェックシート'!$B$1:$CK$31</definedName>
    <definedName name="Z_CD7EFE45_FC16_4DC2_A97E_0FE1BEB2721A_.wvu.PrintTitles" localSheetId="7" hidden="1">'様式第5-3.経費区分別内訳書'!$EJ:$EJ,'様式第5-3.経費区分別内訳書'!$1:$20</definedName>
    <definedName name="ZZZ" localSheetId="12" hidden="1">#REF!</definedName>
    <definedName name="ZZZ" localSheetId="3" hidden="1">#REF!</definedName>
    <definedName name="ZZZ" localSheetId="6" hidden="1">#REF!</definedName>
    <definedName name="ZZZ" localSheetId="7" hidden="1">#REF!</definedName>
    <definedName name="ZZZ" localSheetId="8" hidden="1">#REF!</definedName>
    <definedName name="ZZZ" hidden="1">#REF!</definedName>
    <definedName name="あああ" localSheetId="12" hidden="1">#REF!</definedName>
    <definedName name="あああ" localSheetId="3" hidden="1">#REF!</definedName>
    <definedName name="あああ" localSheetId="6" hidden="1">#REF!</definedName>
    <definedName name="あああ" localSheetId="7" hidden="1">#REF!</definedName>
    <definedName name="あああ" localSheetId="8" hidden="1">#REF!</definedName>
    <definedName name="あああ" hidden="1">#REF!</definedName>
    <definedName name="ああああ" localSheetId="12" hidden="1">#REF!</definedName>
    <definedName name="ああああ" localSheetId="3" hidden="1">#REF!</definedName>
    <definedName name="ああああ" localSheetId="6" hidden="1">#REF!</definedName>
    <definedName name="ああああ" localSheetId="7" hidden="1">#REF!</definedName>
    <definedName name="ああああ" localSheetId="8" hidden="1">#REF!</definedName>
    <definedName name="ああああ" hidden="1">#REF!</definedName>
    <definedName name="サンプル" localSheetId="12" hidden="1">#REF!</definedName>
    <definedName name="サンプル" localSheetId="3" hidden="1">#REF!</definedName>
    <definedName name="サンプル" localSheetId="6" hidden="1">#REF!</definedName>
    <definedName name="サンプル" localSheetId="7" hidden="1">#REF!</definedName>
    <definedName name="サンプル" localSheetId="8" hidden="1">#REF!</definedName>
    <definedName name="サンプル" hidden="1">#REF!</definedName>
    <definedName name="タスクドキュメント１" localSheetId="12" hidden="1">#REF!</definedName>
    <definedName name="タスクドキュメント１" localSheetId="3" hidden="1">#REF!</definedName>
    <definedName name="タスクドキュメント１" localSheetId="6" hidden="1">#REF!</definedName>
    <definedName name="タスクドキュメント１" localSheetId="7" hidden="1">#REF!</definedName>
    <definedName name="タスクドキュメント１" localSheetId="8" hidden="1">#REF!</definedName>
    <definedName name="タスクドキュメント１" hidden="1">#REF!</definedName>
    <definedName name="プレーヤー区分" localSheetId="12" hidden="1">#REF!</definedName>
    <definedName name="プレーヤー区分" localSheetId="3" hidden="1">#REF!</definedName>
    <definedName name="プレーヤー区分" localSheetId="6" hidden="1">#REF!</definedName>
    <definedName name="プレーヤー区分" localSheetId="7" hidden="1">#REF!</definedName>
    <definedName name="プレーヤー区分" localSheetId="8" hidden="1">#REF!</definedName>
    <definedName name="プレーヤー区分" hidden="1">#REF!</definedName>
    <definedName name="マスタデータ">[5]【触らない】マスタ!$B$5:$EZ$629</definedName>
    <definedName name="マスタデータ★">[5]【触らない】マスタ!$A$5:$EZ$629</definedName>
    <definedName name="マスタ表頭">[5]【触らない】マスタ!$B$1:$EZ$1</definedName>
    <definedName name="マスタ表頭★">[5]【触らない】マスタ!$A$1:$EZ$1</definedName>
    <definedName name="安藤" localSheetId="12" hidden="1">#REF!</definedName>
    <definedName name="安藤" localSheetId="3" hidden="1">#REF!</definedName>
    <definedName name="安藤" localSheetId="6" hidden="1">#REF!</definedName>
    <definedName name="安藤" localSheetId="7" hidden="1">#REF!</definedName>
    <definedName name="安藤" localSheetId="8" hidden="1">#REF!</definedName>
    <definedName name="安藤" localSheetId="9" hidden="1">#REF!</definedName>
    <definedName name="安藤" localSheetId="10" hidden="1">#REF!</definedName>
    <definedName name="安藤" localSheetId="11" hidden="1">#REF!</definedName>
    <definedName name="安藤" hidden="1">#REF!</definedName>
    <definedName name="改ページ" localSheetId="12" hidden="1">#REF!</definedName>
    <definedName name="改ページ" localSheetId="3" hidden="1">#REF!</definedName>
    <definedName name="改ページ" localSheetId="6" hidden="1">#REF!</definedName>
    <definedName name="改ページ" localSheetId="7" hidden="1">#REF!</definedName>
    <definedName name="改ページ" localSheetId="8" hidden="1">#REF!</definedName>
    <definedName name="改ページ" localSheetId="9" hidden="1">#REF!</definedName>
    <definedName name="改ページ" localSheetId="10" hidden="1">#REF!</definedName>
    <definedName name="改ページ" localSheetId="11" hidden="1">#REF!</definedName>
    <definedName name="改ページ" hidden="1">#REF!</definedName>
    <definedName name="外部ユーザ入力情報新" localSheetId="12" hidden="1">#REF!</definedName>
    <definedName name="外部ユーザ入力情報新" localSheetId="3" hidden="1">#REF!</definedName>
    <definedName name="外部ユーザ入力情報新" localSheetId="6" hidden="1">#REF!</definedName>
    <definedName name="外部ユーザ入力情報新" localSheetId="7" hidden="1">#REF!</definedName>
    <definedName name="外部ユーザ入力情報新" localSheetId="8" hidden="1">#REF!</definedName>
    <definedName name="外部ユーザ入力情報新" localSheetId="9" hidden="1">#REF!</definedName>
    <definedName name="外部ユーザ入力情報新" localSheetId="10" hidden="1">#REF!</definedName>
    <definedName name="外部ユーザ入力情報新" localSheetId="11" hidden="1">#REF!</definedName>
    <definedName name="外部ユーザ入力情報新" hidden="1">#REF!</definedName>
    <definedName name="関連表" localSheetId="12" hidden="1">#REF!</definedName>
    <definedName name="関連表" localSheetId="3" hidden="1">#REF!</definedName>
    <definedName name="関連表" localSheetId="6" hidden="1">#REF!</definedName>
    <definedName name="関連表" localSheetId="7" hidden="1">#REF!</definedName>
    <definedName name="関連表" localSheetId="8" hidden="1">#REF!</definedName>
    <definedName name="関連表" hidden="1">#REF!</definedName>
    <definedName name="共通部" localSheetId="12" hidden="1">#REF!</definedName>
    <definedName name="共通部" localSheetId="3" hidden="1">#REF!</definedName>
    <definedName name="共通部" localSheetId="6" hidden="1">#REF!</definedName>
    <definedName name="共通部" localSheetId="7" hidden="1">#REF!</definedName>
    <definedName name="共通部" localSheetId="8" hidden="1">#REF!</definedName>
    <definedName name="共通部" hidden="1">#REF!</definedName>
    <definedName name="経営資源引き継ぎ費">'様式第5-5.経費区分変更申請書'!$BN$18:$BN$23</definedName>
    <definedName name="検査対応データ★">[5]【入力用】検査対応!$A$7:$BU$631</definedName>
    <definedName name="検査対応表頭★">[5]【入力用】検査対応!$A$1:$BU$1</definedName>
    <definedName name="個別対応データ">'[5]【入力用】個別対応（～交付決定）'!$B$5:$AJ$514</definedName>
    <definedName name="個別対応表頭">'[5]【入力用】個別対応（～交付決定）'!$B$1:$AJ$1</definedName>
    <definedName name="交付決定後データ">'[5]【入力用】個別対応（交付決定後～）'!$B$5:$AS$514</definedName>
    <definedName name="交付決定後表頭">'[5]【入力用】個別対応（交付決定後～）'!$B$1:$AS$1</definedName>
    <definedName name="更新履歴" localSheetId="12" hidden="1">#REF!</definedName>
    <definedName name="更新履歴" localSheetId="3" hidden="1">#REF!</definedName>
    <definedName name="更新履歴" localSheetId="6" hidden="1">#REF!</definedName>
    <definedName name="更新履歴" localSheetId="7" hidden="1">#REF!</definedName>
    <definedName name="更新履歴" localSheetId="8" hidden="1">#REF!</definedName>
    <definedName name="更新履歴" localSheetId="9" hidden="1">#REF!</definedName>
    <definedName name="更新履歴" localSheetId="10" hidden="1">#REF!</definedName>
    <definedName name="更新履歴" localSheetId="11" hidden="1">#REF!</definedName>
    <definedName name="更新履歴" hidden="1">#REF!</definedName>
    <definedName name="項目条件" localSheetId="12" hidden="1">#REF!</definedName>
    <definedName name="項目条件" localSheetId="3" hidden="1">#REF!</definedName>
    <definedName name="項目条件" localSheetId="6" hidden="1">#REF!</definedName>
    <definedName name="項目条件" localSheetId="7" hidden="1">#REF!</definedName>
    <definedName name="項目条件" localSheetId="8" hidden="1">#REF!</definedName>
    <definedName name="項目条件" localSheetId="9" hidden="1">#REF!</definedName>
    <definedName name="項目条件" localSheetId="10" hidden="1">#REF!</definedName>
    <definedName name="項目条件" localSheetId="11" hidden="1">#REF!</definedName>
    <definedName name="項目条件" hidden="1">#REF!</definedName>
    <definedName name="参考出力イメージ" localSheetId="12" hidden="1">#REF!</definedName>
    <definedName name="参考出力イメージ" localSheetId="3" hidden="1">#REF!</definedName>
    <definedName name="参考出力イメージ" localSheetId="6" hidden="1">#REF!</definedName>
    <definedName name="参考出力イメージ" localSheetId="7" hidden="1">#REF!</definedName>
    <definedName name="参考出力イメージ" localSheetId="8" hidden="1">#REF!</definedName>
    <definedName name="参考出力イメージ" localSheetId="9" hidden="1">#REF!</definedName>
    <definedName name="参考出力イメージ" localSheetId="10" hidden="1">#REF!</definedName>
    <definedName name="参考出力イメージ" localSheetId="11" hidden="1">#REF!</definedName>
    <definedName name="参考出力イメージ" hidden="1">#REF!</definedName>
    <definedName name="資料" localSheetId="12" hidden="1">#REF!</definedName>
    <definedName name="資料" localSheetId="3" hidden="1">#REF!</definedName>
    <definedName name="資料" localSheetId="6" hidden="1">#REF!</definedName>
    <definedName name="資料" localSheetId="7" hidden="1">#REF!</definedName>
    <definedName name="資料" localSheetId="8" hidden="1">#REF!</definedName>
    <definedName name="資料" hidden="1">#REF!</definedName>
    <definedName name="住所区分" localSheetId="12" hidden="1">#REF!</definedName>
    <definedName name="住所区分" localSheetId="3" hidden="1">#REF!</definedName>
    <definedName name="住所区分" localSheetId="6" hidden="1">#REF!</definedName>
    <definedName name="住所区分" localSheetId="7" hidden="1">#REF!</definedName>
    <definedName name="住所区分" localSheetId="8" hidden="1">#REF!</definedName>
    <definedName name="住所区分" hidden="1">#REF!</definedName>
    <definedName name="詳細" localSheetId="12" hidden="1">#REF!</definedName>
    <definedName name="詳細" localSheetId="3" hidden="1">#REF!</definedName>
    <definedName name="詳細" localSheetId="6" hidden="1">#REF!</definedName>
    <definedName name="詳細" localSheetId="7" hidden="1">#REF!</definedName>
    <definedName name="詳細" localSheetId="8" hidden="1">#REF!</definedName>
    <definedName name="詳細" hidden="1">#REF!</definedName>
    <definedName name="束原" localSheetId="12" hidden="1">#REF!</definedName>
    <definedName name="束原" localSheetId="3" hidden="1">#REF!</definedName>
    <definedName name="束原" localSheetId="6" hidden="1">#REF!</definedName>
    <definedName name="束原" localSheetId="7" hidden="1">#REF!</definedName>
    <definedName name="束原" localSheetId="8" hidden="1">#REF!</definedName>
    <definedName name="束原" hidden="1">#REF!</definedName>
    <definedName name="大学">'様式第5-3-4.謝金単価報告書'!$CO$19:$CO$29</definedName>
    <definedName name="担当データ">[5]担当者一覧!$B$5:$U$629</definedName>
    <definedName name="担当データ★">[5]担当者一覧!$A$5:$U$629</definedName>
    <definedName name="担当表頭">[5]担当者一覧!$B$1:$U$1</definedName>
    <definedName name="担当表頭★">[5]担当者一覧!$A$1:$U$1</definedName>
    <definedName name="地方公共団体等">'様式第5-3-4.謝金単価報告書'!$CO$45:$CO$54</definedName>
    <definedName name="廃業費">'様式第5-5.経費区分変更申請書'!$BO$18:$BO$21</definedName>
    <definedName name="汎用共通部" localSheetId="12" hidden="1">#REF!</definedName>
    <definedName name="汎用共通部" localSheetId="3" hidden="1">#REF!</definedName>
    <definedName name="汎用共通部" localSheetId="6" hidden="1">#REF!</definedName>
    <definedName name="汎用共通部" localSheetId="7" hidden="1">#REF!</definedName>
    <definedName name="汎用共通部" localSheetId="8" hidden="1">#REF!</definedName>
    <definedName name="汎用共通部" localSheetId="9" hidden="1">#REF!</definedName>
    <definedName name="汎用共通部" localSheetId="10" hidden="1">#REF!</definedName>
    <definedName name="汎用共通部" localSheetId="11" hidden="1">#REF!</definedName>
    <definedName name="汎用共通部" hidden="1">#REF!</definedName>
    <definedName name="表1" localSheetId="12" hidden="1">#REF!</definedName>
    <definedName name="表1" localSheetId="3" hidden="1">#REF!</definedName>
    <definedName name="表1" localSheetId="6" hidden="1">#REF!</definedName>
    <definedName name="表1" localSheetId="7" hidden="1">#REF!</definedName>
    <definedName name="表1" localSheetId="8" hidden="1">#REF!</definedName>
    <definedName name="表1" localSheetId="9" hidden="1">#REF!</definedName>
    <definedName name="表1" localSheetId="10" hidden="1">#REF!</definedName>
    <definedName name="表1" localSheetId="11" hidden="1">#REF!</definedName>
    <definedName name="表1" hidden="1">#REF!</definedName>
    <definedName name="補足説明※２" localSheetId="12" hidden="1">#REF!</definedName>
    <definedName name="補足説明※２" localSheetId="3" hidden="1">#REF!</definedName>
    <definedName name="補足説明※２" localSheetId="6" hidden="1">#REF!</definedName>
    <definedName name="補足説明※２" localSheetId="7" hidden="1">#REF!</definedName>
    <definedName name="補足説明※２" localSheetId="8" hidden="1">#REF!</definedName>
    <definedName name="補足説明※２" localSheetId="9" hidden="1">#REF!</definedName>
    <definedName name="補足説明※２" localSheetId="10" hidden="1">#REF!</definedName>
    <definedName name="補足説明※２" localSheetId="11" hidden="1">#REF!</definedName>
    <definedName name="補足説明※２" hidden="1">#REF!</definedName>
    <definedName name="民間">'様式第5-3-4.謝金単価報告書'!$CO$32:$CO$42</definedName>
  </definedNames>
  <calcPr calcId="191029"/>
  <customWorkbookViews>
    <customWorkbookView name="Aoki, Ren - 個人用ビュー" guid="{CD7EFE45-FC16-4DC2-A97E-0FE1BEB2721A}" mergeInterval="0" personalView="1" maximized="1" xWindow="1912" yWindow="-160" windowWidth="1936" windowHeight="1056" tabRatio="79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 i="15" l="1"/>
  <c r="I11" i="15" l="1"/>
  <c r="I10" i="15"/>
  <c r="I9" i="15"/>
  <c r="I8" i="15"/>
  <c r="I7" i="15"/>
  <c r="I6" i="15"/>
  <c r="DE24" i="7" l="1"/>
  <c r="DE23" i="7"/>
  <c r="DE22" i="7"/>
  <c r="DW24" i="7"/>
  <c r="DW23" i="7"/>
  <c r="DN24" i="7"/>
  <c r="DN23" i="7"/>
  <c r="DE25" i="7"/>
  <c r="P8" i="12"/>
  <c r="T6" i="12"/>
  <c r="P9" i="12"/>
  <c r="F20" i="13"/>
  <c r="N27" i="6"/>
  <c r="AG27" i="6"/>
  <c r="AG28" i="6"/>
  <c r="AG29" i="6"/>
  <c r="AG30" i="6"/>
  <c r="AG31" i="6"/>
  <c r="AG32" i="6"/>
  <c r="N28" i="6"/>
  <c r="N29" i="6"/>
  <c r="N30" i="6"/>
  <c r="N31" i="6"/>
  <c r="N32" i="6"/>
  <c r="AP41" i="6" l="1"/>
  <c r="F12" i="13" l="1"/>
  <c r="F13" i="13"/>
  <c r="F14" i="13"/>
  <c r="F15" i="13"/>
  <c r="F16" i="13"/>
  <c r="DN22" i="7"/>
  <c r="DE21" i="7"/>
  <c r="I4" i="4"/>
  <c r="M23" i="10"/>
  <c r="I7" i="8"/>
  <c r="I5" i="10"/>
  <c r="I5" i="9"/>
  <c r="L10" i="11"/>
  <c r="L8" i="11"/>
  <c r="CM20" i="7"/>
  <c r="DN20" i="7" s="1"/>
  <c r="CD20" i="7"/>
  <c r="DE20" i="7" s="1"/>
  <c r="I7" i="7"/>
  <c r="J4" i="6"/>
  <c r="J31" i="4"/>
  <c r="J30" i="4"/>
  <c r="J29" i="4"/>
  <c r="J28" i="4"/>
  <c r="J27" i="4"/>
  <c r="J26" i="4"/>
  <c r="J25" i="4"/>
  <c r="J24" i="4"/>
  <c r="J23" i="4"/>
  <c r="J22" i="4"/>
  <c r="J21" i="4"/>
  <c r="J20" i="4"/>
  <c r="J19" i="4"/>
  <c r="J18" i="4"/>
  <c r="J17" i="4"/>
  <c r="J16" i="4"/>
  <c r="J15" i="4"/>
  <c r="J14" i="4"/>
  <c r="J13" i="4"/>
  <c r="J12" i="4"/>
  <c r="J11" i="4"/>
  <c r="J10" i="4"/>
  <c r="J9" i="4"/>
  <c r="J8" i="4"/>
  <c r="H4" i="4"/>
  <c r="G4" i="4"/>
  <c r="AK45" i="9"/>
  <c r="BB45" i="9" s="1"/>
  <c r="AK43" i="9"/>
  <c r="BB43" i="9" s="1"/>
  <c r="AK41" i="9"/>
  <c r="BB41" i="9" s="1"/>
  <c r="AK39" i="9"/>
  <c r="BB39" i="9" s="1"/>
  <c r="AK37" i="9"/>
  <c r="AT37" i="9" s="1"/>
  <c r="AK35" i="9"/>
  <c r="BB35" i="9" s="1"/>
  <c r="AK33" i="9"/>
  <c r="AT33" i="9" s="1"/>
  <c r="AK31" i="9"/>
  <c r="BB31" i="9" s="1"/>
  <c r="AK29" i="9"/>
  <c r="AT29" i="9" s="1"/>
  <c r="AK27" i="9"/>
  <c r="BB27" i="9" s="1"/>
  <c r="AK25" i="9"/>
  <c r="BB25" i="9" s="1"/>
  <c r="AK23" i="9"/>
  <c r="BB23" i="9" s="1"/>
  <c r="AK21" i="9"/>
  <c r="AT21" i="9" s="1"/>
  <c r="AK19" i="9"/>
  <c r="BB19" i="9" s="1"/>
  <c r="AK17" i="9"/>
  <c r="AT17" i="9" s="1"/>
  <c r="DN21" i="7"/>
  <c r="DN70" i="7"/>
  <c r="DE70" i="7"/>
  <c r="DE57" i="7"/>
  <c r="CL40" i="8"/>
  <c r="CL38" i="8"/>
  <c r="CL36" i="8"/>
  <c r="CL34" i="8"/>
  <c r="CL32" i="8"/>
  <c r="CL30" i="8"/>
  <c r="CL28" i="8"/>
  <c r="CL26" i="8"/>
  <c r="CL24" i="8"/>
  <c r="CL22" i="8"/>
  <c r="F40" i="8"/>
  <c r="F38" i="8"/>
  <c r="F36" i="8"/>
  <c r="F34" i="8"/>
  <c r="F32" i="8"/>
  <c r="F30" i="8"/>
  <c r="F28" i="8"/>
  <c r="F26" i="8"/>
  <c r="F24" i="8"/>
  <c r="F22" i="8"/>
  <c r="E25" i="10"/>
  <c r="BF25" i="10" s="1"/>
  <c r="DE26" i="7"/>
  <c r="BX40" i="8"/>
  <c r="CG40" i="8" s="1"/>
  <c r="BX38" i="8"/>
  <c r="CG38" i="8" s="1"/>
  <c r="BX36" i="8"/>
  <c r="CG36" i="8" s="1"/>
  <c r="BX32" i="8"/>
  <c r="CG32" i="8" s="1"/>
  <c r="BX30" i="8"/>
  <c r="BX28" i="8"/>
  <c r="BX26" i="8"/>
  <c r="BX24" i="8"/>
  <c r="BO40" i="8"/>
  <c r="BO38" i="8"/>
  <c r="BO36" i="8"/>
  <c r="BO34" i="8"/>
  <c r="BO32" i="8"/>
  <c r="BO30" i="8"/>
  <c r="BO28" i="8"/>
  <c r="BO26" i="8"/>
  <c r="BO24" i="8"/>
  <c r="BO22" i="8"/>
  <c r="E55" i="10"/>
  <c r="BF55" i="10" s="1"/>
  <c r="E53" i="10"/>
  <c r="BF53" i="10" s="1"/>
  <c r="E51" i="10"/>
  <c r="BF51" i="10" s="1"/>
  <c r="E49" i="10"/>
  <c r="BF49" i="10" s="1"/>
  <c r="E47" i="10"/>
  <c r="BF47" i="10" s="1"/>
  <c r="E45" i="10"/>
  <c r="BF45" i="10" s="1"/>
  <c r="E43" i="10"/>
  <c r="BF43" i="10" s="1"/>
  <c r="E41" i="10"/>
  <c r="BF41" i="10" s="1"/>
  <c r="E39" i="10"/>
  <c r="BF39" i="10" s="1"/>
  <c r="E37" i="10"/>
  <c r="BF37" i="10" s="1"/>
  <c r="E35" i="10"/>
  <c r="BF35" i="10" s="1"/>
  <c r="E33" i="10"/>
  <c r="BF33" i="10" s="1"/>
  <c r="E31" i="10"/>
  <c r="BF31" i="10" s="1"/>
  <c r="E29" i="10"/>
  <c r="BF29" i="10" s="1"/>
  <c r="E27" i="10"/>
  <c r="BF27" i="10" s="1"/>
  <c r="U55" i="10"/>
  <c r="M55" i="10"/>
  <c r="U53" i="10"/>
  <c r="M53" i="10"/>
  <c r="U51" i="10"/>
  <c r="M51" i="10"/>
  <c r="U49" i="10"/>
  <c r="M49" i="10"/>
  <c r="U47" i="10"/>
  <c r="M47" i="10"/>
  <c r="U45" i="10"/>
  <c r="M45" i="10"/>
  <c r="U43" i="10"/>
  <c r="M43" i="10"/>
  <c r="U41" i="10"/>
  <c r="M41" i="10"/>
  <c r="U39" i="10"/>
  <c r="M39" i="10"/>
  <c r="U37" i="10"/>
  <c r="M37" i="10"/>
  <c r="M35" i="10"/>
  <c r="M33" i="10"/>
  <c r="M31" i="10"/>
  <c r="M29" i="10"/>
  <c r="M27" i="10"/>
  <c r="M25" i="10"/>
  <c r="CV70" i="7"/>
  <c r="D70" i="7"/>
  <c r="DN69" i="7"/>
  <c r="DE69" i="7"/>
  <c r="CV69" i="7"/>
  <c r="D69" i="7"/>
  <c r="DN68" i="7"/>
  <c r="DE68" i="7"/>
  <c r="CV68" i="7"/>
  <c r="D68" i="7"/>
  <c r="DN67" i="7"/>
  <c r="DE67" i="7"/>
  <c r="CV67" i="7"/>
  <c r="D67" i="7"/>
  <c r="DN66" i="7"/>
  <c r="DE66" i="7"/>
  <c r="DW66" i="7" s="1"/>
  <c r="CV66" i="7"/>
  <c r="D66" i="7"/>
  <c r="DN65" i="7"/>
  <c r="DE65" i="7"/>
  <c r="CV65" i="7"/>
  <c r="D65" i="7"/>
  <c r="DN64" i="7"/>
  <c r="DE64" i="7"/>
  <c r="DW64" i="7" s="1"/>
  <c r="CV64" i="7"/>
  <c r="D64" i="7"/>
  <c r="DN63" i="7"/>
  <c r="DE63" i="7"/>
  <c r="CV63" i="7"/>
  <c r="D63" i="7"/>
  <c r="DN62" i="7"/>
  <c r="DE62" i="7"/>
  <c r="CV62" i="7"/>
  <c r="D62" i="7"/>
  <c r="DN61" i="7"/>
  <c r="DE61" i="7"/>
  <c r="CV61" i="7"/>
  <c r="D61" i="7"/>
  <c r="DN60" i="7"/>
  <c r="DE60" i="7"/>
  <c r="DW60" i="7" s="1"/>
  <c r="CV60" i="7"/>
  <c r="D60" i="7"/>
  <c r="DN59" i="7"/>
  <c r="DE59" i="7"/>
  <c r="CV59" i="7"/>
  <c r="D59" i="7"/>
  <c r="DN58" i="7"/>
  <c r="DE58" i="7"/>
  <c r="DW58" i="7" s="1"/>
  <c r="CV58" i="7"/>
  <c r="D58" i="7"/>
  <c r="DN57" i="7"/>
  <c r="CV57" i="7"/>
  <c r="D57" i="7"/>
  <c r="DN56" i="7"/>
  <c r="DE56" i="7"/>
  <c r="CV56" i="7"/>
  <c r="D56" i="7"/>
  <c r="DN55" i="7"/>
  <c r="DE55" i="7"/>
  <c r="CV55" i="7"/>
  <c r="D55" i="7"/>
  <c r="DN54" i="7"/>
  <c r="DE54" i="7"/>
  <c r="CV54" i="7"/>
  <c r="D54" i="7"/>
  <c r="DN53" i="7"/>
  <c r="DE53" i="7"/>
  <c r="CV53" i="7"/>
  <c r="D53" i="7"/>
  <c r="DN52" i="7"/>
  <c r="DE52" i="7"/>
  <c r="CV52" i="7"/>
  <c r="D52" i="7"/>
  <c r="DN51" i="7"/>
  <c r="DE51" i="7"/>
  <c r="CV51" i="7"/>
  <c r="D51" i="7"/>
  <c r="DN50" i="7"/>
  <c r="DE50" i="7"/>
  <c r="CV50" i="7"/>
  <c r="D50" i="7"/>
  <c r="DN49" i="7"/>
  <c r="DE49" i="7"/>
  <c r="DW49" i="7" s="1"/>
  <c r="CV49" i="7"/>
  <c r="D49" i="7"/>
  <c r="DN48" i="7"/>
  <c r="DE48" i="7"/>
  <c r="CV48" i="7"/>
  <c r="D48" i="7"/>
  <c r="DN47" i="7"/>
  <c r="DE47" i="7"/>
  <c r="CV47" i="7"/>
  <c r="D47" i="7"/>
  <c r="DN46" i="7"/>
  <c r="DE46" i="7"/>
  <c r="CV46" i="7"/>
  <c r="D46" i="7"/>
  <c r="DN45" i="7"/>
  <c r="DE45" i="7"/>
  <c r="DW45" i="7" s="1"/>
  <c r="CV45" i="7"/>
  <c r="D45" i="7"/>
  <c r="DN44" i="7"/>
  <c r="DE44" i="7"/>
  <c r="CV44" i="7"/>
  <c r="D44" i="7"/>
  <c r="DN43" i="7"/>
  <c r="DE43" i="7"/>
  <c r="CV43" i="7"/>
  <c r="D43" i="7"/>
  <c r="DN42" i="7"/>
  <c r="DE42" i="7"/>
  <c r="CV42" i="7"/>
  <c r="D42" i="7"/>
  <c r="DN41" i="7"/>
  <c r="DE41" i="7"/>
  <c r="DW41" i="7" s="1"/>
  <c r="CV41" i="7"/>
  <c r="D41" i="7"/>
  <c r="DN40" i="7"/>
  <c r="DE40" i="7"/>
  <c r="CV40" i="7"/>
  <c r="D40" i="7"/>
  <c r="DN39" i="7"/>
  <c r="DE39" i="7"/>
  <c r="CV39" i="7"/>
  <c r="D39" i="7"/>
  <c r="DN38" i="7"/>
  <c r="DE38" i="7"/>
  <c r="CV38" i="7"/>
  <c r="D38" i="7"/>
  <c r="DN37" i="7"/>
  <c r="DE37" i="7"/>
  <c r="DW37" i="7" s="1"/>
  <c r="CV37" i="7"/>
  <c r="D37" i="7"/>
  <c r="DN36" i="7"/>
  <c r="DE36" i="7"/>
  <c r="CV36" i="7"/>
  <c r="D36" i="7"/>
  <c r="DN35" i="7"/>
  <c r="DE35" i="7"/>
  <c r="CV35" i="7"/>
  <c r="D35" i="7"/>
  <c r="DN34" i="7"/>
  <c r="DE34" i="7"/>
  <c r="CV34" i="7"/>
  <c r="D34" i="7"/>
  <c r="DN33" i="7"/>
  <c r="DE33" i="7"/>
  <c r="DW33" i="7" s="1"/>
  <c r="CV33" i="7"/>
  <c r="D33" i="7"/>
  <c r="DN32" i="7"/>
  <c r="DE32" i="7"/>
  <c r="CV32" i="7"/>
  <c r="D32" i="7"/>
  <c r="DN31" i="7"/>
  <c r="DE31" i="7"/>
  <c r="CV31" i="7"/>
  <c r="D31" i="7"/>
  <c r="DN26" i="7"/>
  <c r="CV26" i="7"/>
  <c r="D30" i="7"/>
  <c r="DN30" i="7"/>
  <c r="DE30" i="7"/>
  <c r="CV30" i="7"/>
  <c r="D29" i="7"/>
  <c r="DN29" i="7"/>
  <c r="DE29" i="7"/>
  <c r="CV29" i="7"/>
  <c r="D28" i="7"/>
  <c r="DN28" i="7"/>
  <c r="DE28" i="7"/>
  <c r="DW28" i="7" s="1"/>
  <c r="CV28" i="7"/>
  <c r="D27" i="7"/>
  <c r="DN27" i="7"/>
  <c r="DE27" i="7"/>
  <c r="CV27" i="7"/>
  <c r="D26" i="7"/>
  <c r="DN25" i="7"/>
  <c r="CV25" i="7"/>
  <c r="D25" i="7"/>
  <c r="CV24" i="7"/>
  <c r="D24" i="7"/>
  <c r="CV23" i="7"/>
  <c r="D23" i="7"/>
  <c r="CV22" i="7"/>
  <c r="D22" i="7"/>
  <c r="CV21" i="7"/>
  <c r="D21" i="7"/>
  <c r="U27" i="10"/>
  <c r="U33" i="10"/>
  <c r="U35" i="10"/>
  <c r="U25" i="10"/>
  <c r="E21" i="10"/>
  <c r="BF21" i="10" s="1"/>
  <c r="E17" i="10"/>
  <c r="BF17" i="10" s="1"/>
  <c r="M21" i="10"/>
  <c r="M19" i="10"/>
  <c r="M17" i="10"/>
  <c r="E23" i="10"/>
  <c r="BF23" i="10" s="1"/>
  <c r="E19" i="10"/>
  <c r="BF19" i="10" s="1"/>
  <c r="U23" i="10"/>
  <c r="U19" i="10"/>
  <c r="U17" i="10"/>
  <c r="AK15" i="9"/>
  <c r="AT15" i="9" s="1"/>
  <c r="U31" i="10"/>
  <c r="BX22" i="8"/>
  <c r="CG22" i="8" s="1"/>
  <c r="U29" i="10"/>
  <c r="BX34" i="8"/>
  <c r="CG34" i="8" s="1"/>
  <c r="U21" i="10"/>
  <c r="DW25" i="7" l="1"/>
  <c r="DW70" i="7"/>
  <c r="CG24" i="8"/>
  <c r="DW62" i="7"/>
  <c r="DW68" i="7"/>
  <c r="CG26" i="8"/>
  <c r="DW21" i="7"/>
  <c r="DW53" i="7"/>
  <c r="CG28" i="8"/>
  <c r="DW30" i="7"/>
  <c r="CG30" i="8"/>
  <c r="DW22" i="7"/>
  <c r="DW34" i="7"/>
  <c r="DW36" i="7"/>
  <c r="DW38" i="7"/>
  <c r="DW40" i="7"/>
  <c r="DW42" i="7"/>
  <c r="DW44" i="7"/>
  <c r="DW46" i="7"/>
  <c r="DW48" i="7"/>
  <c r="DW50" i="7"/>
  <c r="DW52" i="7"/>
  <c r="DW54" i="7"/>
  <c r="DW56" i="7"/>
  <c r="DW27" i="7"/>
  <c r="DW29" i="7"/>
  <c r="DW35" i="7"/>
  <c r="DW57" i="7"/>
  <c r="F23" i="9"/>
  <c r="DW59" i="7"/>
  <c r="DW61" i="7"/>
  <c r="DW63" i="7"/>
  <c r="DW65" i="7"/>
  <c r="DW67" i="7"/>
  <c r="DW69" i="7"/>
  <c r="DW39" i="7"/>
  <c r="DW43" i="7"/>
  <c r="DW47" i="7"/>
  <c r="DW51" i="7"/>
  <c r="DW55" i="7"/>
  <c r="F21" i="9"/>
  <c r="AT45" i="9"/>
  <c r="F37" i="9"/>
  <c r="F15" i="9"/>
  <c r="F43" i="9"/>
  <c r="F35" i="9"/>
  <c r="F27" i="9"/>
  <c r="F19" i="9"/>
  <c r="DW26" i="7"/>
  <c r="F41" i="9"/>
  <c r="F33" i="9"/>
  <c r="F25" i="9"/>
  <c r="F17" i="9"/>
  <c r="F45" i="9"/>
  <c r="F29" i="9"/>
  <c r="DW31" i="7"/>
  <c r="DW32" i="7"/>
  <c r="F39" i="9"/>
  <c r="F31" i="9"/>
  <c r="J4" i="4"/>
  <c r="K4" i="4" s="1"/>
  <c r="D30" i="3" s="1"/>
  <c r="G6" i="15" s="1"/>
  <c r="AT43" i="9"/>
  <c r="AT41" i="9"/>
  <c r="BB29" i="9"/>
  <c r="AT25" i="9"/>
  <c r="BB15" i="9"/>
  <c r="AT31" i="9"/>
  <c r="AT39" i="9"/>
  <c r="AT35" i="9"/>
  <c r="BB21" i="9"/>
  <c r="BB37" i="9"/>
  <c r="AT19" i="9"/>
  <c r="BB17" i="9"/>
  <c r="BB33" i="9"/>
  <c r="AT27" i="9"/>
  <c r="AT23" i="9"/>
  <c r="Q33" i="6" l="1"/>
  <c r="Q36" i="6" s="1"/>
  <c r="AJ33" i="6"/>
  <c r="AJ36" i="6" s="1"/>
  <c r="AF39" i="6" l="1"/>
</calcChain>
</file>

<file path=xl/sharedStrings.xml><?xml version="1.0" encoding="utf-8"?>
<sst xmlns="http://schemas.openxmlformats.org/spreadsheetml/2006/main" count="1890" uniqueCount="842">
  <si>
    <t>年</t>
    <rPh sb="0" eb="1">
      <t>ネン</t>
    </rPh>
    <phoneticPr fontId="18"/>
  </si>
  <si>
    <t>凡例</t>
    <rPh sb="0" eb="2">
      <t>ハンレイ</t>
    </rPh>
    <phoneticPr fontId="18"/>
  </si>
  <si>
    <t>入力</t>
    <rPh sb="0" eb="2">
      <t>ニュウリョク</t>
    </rPh>
    <phoneticPr fontId="18"/>
  </si>
  <si>
    <t>交付申請番号</t>
    <rPh sb="0" eb="2">
      <t>コウフ</t>
    </rPh>
    <rPh sb="2" eb="4">
      <t>シンセイ</t>
    </rPh>
    <rPh sb="4" eb="6">
      <t>バンゴウ</t>
    </rPh>
    <phoneticPr fontId="21"/>
  </si>
  <si>
    <t>※本様式の記入方法は『補助金交付のための事務手引書』および『(別紙3)実績報告時の提出様式に関する記入方法』を確認すること</t>
    <phoneticPr fontId="18"/>
  </si>
  <si>
    <t>月</t>
    <rPh sb="0" eb="1">
      <t>ツキ</t>
    </rPh>
    <phoneticPr fontId="18"/>
  </si>
  <si>
    <t>日</t>
    <rPh sb="0" eb="1">
      <t>ニチ</t>
    </rPh>
    <phoneticPr fontId="18"/>
  </si>
  <si>
    <t>円</t>
    <rPh sb="0" eb="1">
      <t>エン</t>
    </rPh>
    <phoneticPr fontId="18"/>
  </si>
  <si>
    <t>自動
表示</t>
    <rPh sb="0" eb="2">
      <t>ジドウ</t>
    </rPh>
    <rPh sb="3" eb="5">
      <t>ヒョウジ</t>
    </rPh>
    <phoneticPr fontId="18"/>
  </si>
  <si>
    <t>補助対象経費で「謝金」を申請している場合、時間単価と従事時間を記入すること</t>
    <rPh sb="0" eb="2">
      <t>ホジョ</t>
    </rPh>
    <rPh sb="2" eb="4">
      <t>タイショウ</t>
    </rPh>
    <rPh sb="4" eb="6">
      <t>ケイヒ</t>
    </rPh>
    <rPh sb="8" eb="10">
      <t>シャキン</t>
    </rPh>
    <rPh sb="12" eb="14">
      <t>シンセイ</t>
    </rPh>
    <rPh sb="18" eb="20">
      <t>バアイ</t>
    </rPh>
    <rPh sb="21" eb="23">
      <t>ジカン</t>
    </rPh>
    <rPh sb="23" eb="25">
      <t>タンカ</t>
    </rPh>
    <rPh sb="26" eb="28">
      <t>ジュウジ</t>
    </rPh>
    <rPh sb="28" eb="30">
      <t>ジカン</t>
    </rPh>
    <rPh sb="31" eb="33">
      <t>キニュウ</t>
    </rPh>
    <phoneticPr fontId="18"/>
  </si>
  <si>
    <t>※「時間単価」と「従事時間」を記入することで支払金額(消費税抜)は自動計算される</t>
    <rPh sb="2" eb="4">
      <t>ジカン</t>
    </rPh>
    <rPh sb="4" eb="6">
      <t>タンカ</t>
    </rPh>
    <rPh sb="9" eb="11">
      <t>ジュウジ</t>
    </rPh>
    <rPh sb="11" eb="13">
      <t>ジカン</t>
    </rPh>
    <rPh sb="15" eb="17">
      <t>キニュウ</t>
    </rPh>
    <rPh sb="22" eb="24">
      <t>シハライ</t>
    </rPh>
    <rPh sb="24" eb="26">
      <t>キンガク</t>
    </rPh>
    <rPh sb="27" eb="30">
      <t>ショウヒゼイ</t>
    </rPh>
    <rPh sb="30" eb="31">
      <t>ヌ</t>
    </rPh>
    <rPh sb="33" eb="35">
      <t>ジドウ</t>
    </rPh>
    <rPh sb="35" eb="37">
      <t>ケイサン</t>
    </rPh>
    <phoneticPr fontId="18"/>
  </si>
  <si>
    <t>・社内規程有無：謝金に関する社内規程がある場合に"○"を記入</t>
    <rPh sb="1" eb="3">
      <t>シャナイ</t>
    </rPh>
    <rPh sb="3" eb="5">
      <t>キテイ</t>
    </rPh>
    <rPh sb="5" eb="7">
      <t>ウム</t>
    </rPh>
    <rPh sb="8" eb="10">
      <t>シャキン</t>
    </rPh>
    <rPh sb="11" eb="12">
      <t>カン</t>
    </rPh>
    <rPh sb="14" eb="16">
      <t>シャナイ</t>
    </rPh>
    <rPh sb="16" eb="18">
      <t>キテイ</t>
    </rPh>
    <rPh sb="21" eb="23">
      <t>バアイ</t>
    </rPh>
    <rPh sb="28" eb="30">
      <t>キニュウ</t>
    </rPh>
    <phoneticPr fontId="18"/>
  </si>
  <si>
    <t>・過去実例有無：過去に利用した補助金等がある場合に"○"を記入（受託した補助金における実際単価を確認できる証拠書類を添付）</t>
    <rPh sb="1" eb="3">
      <t>カコ</t>
    </rPh>
    <rPh sb="3" eb="5">
      <t>ジツレイ</t>
    </rPh>
    <rPh sb="5" eb="7">
      <t>ウム</t>
    </rPh>
    <rPh sb="8" eb="10">
      <t>カコ</t>
    </rPh>
    <rPh sb="11" eb="13">
      <t>リヨウ</t>
    </rPh>
    <rPh sb="15" eb="18">
      <t>ホジョキン</t>
    </rPh>
    <rPh sb="18" eb="19">
      <t>トウ</t>
    </rPh>
    <rPh sb="22" eb="24">
      <t>バアイ</t>
    </rPh>
    <rPh sb="29" eb="31">
      <t>キニュウ</t>
    </rPh>
    <rPh sb="32" eb="34">
      <t>ジュタク</t>
    </rPh>
    <rPh sb="36" eb="39">
      <t>ホジョキン</t>
    </rPh>
    <rPh sb="43" eb="45">
      <t>ジッサイ</t>
    </rPh>
    <rPh sb="45" eb="47">
      <t>タンカ</t>
    </rPh>
    <rPh sb="48" eb="50">
      <t>カクニン</t>
    </rPh>
    <rPh sb="53" eb="55">
      <t>ショウコ</t>
    </rPh>
    <rPh sb="55" eb="57">
      <t>ショルイ</t>
    </rPh>
    <rPh sb="58" eb="60">
      <t>テンプ</t>
    </rPh>
    <phoneticPr fontId="18"/>
  </si>
  <si>
    <t>・補助事業事務処理マニュアルにある職位：上記に該当しない場合に、本様式下部にある【補足】の分野別職位を記入</t>
    <rPh sb="1" eb="3">
      <t>ホジョ</t>
    </rPh>
    <rPh sb="3" eb="5">
      <t>ジギョウ</t>
    </rPh>
    <rPh sb="5" eb="7">
      <t>ジム</t>
    </rPh>
    <rPh sb="7" eb="9">
      <t>ショリ</t>
    </rPh>
    <rPh sb="17" eb="19">
      <t>ショクイ</t>
    </rPh>
    <rPh sb="20" eb="22">
      <t>ジョウキ</t>
    </rPh>
    <rPh sb="23" eb="25">
      <t>ガイトウ</t>
    </rPh>
    <rPh sb="28" eb="30">
      <t>バアイ</t>
    </rPh>
    <rPh sb="32" eb="33">
      <t>ホン</t>
    </rPh>
    <rPh sb="33" eb="35">
      <t>ヨウシキ</t>
    </rPh>
    <rPh sb="35" eb="37">
      <t>カブ</t>
    </rPh>
    <rPh sb="41" eb="43">
      <t>ホソク</t>
    </rPh>
    <rPh sb="45" eb="47">
      <t>ブンヤ</t>
    </rPh>
    <rPh sb="47" eb="48">
      <t>ベツ</t>
    </rPh>
    <rPh sb="48" eb="50">
      <t>ショクイ</t>
    </rPh>
    <rPh sb="51" eb="53">
      <t>キニュウ</t>
    </rPh>
    <phoneticPr fontId="18"/>
  </si>
  <si>
    <t>経費
番号</t>
    <rPh sb="0" eb="2">
      <t>ケイヒ</t>
    </rPh>
    <rPh sb="3" eb="5">
      <t>バンゴウ</t>
    </rPh>
    <phoneticPr fontId="18"/>
  </si>
  <si>
    <t>費目名</t>
    <rPh sb="0" eb="2">
      <t>ヒモク</t>
    </rPh>
    <rPh sb="2" eb="3">
      <t>メイ</t>
    </rPh>
    <phoneticPr fontId="18"/>
  </si>
  <si>
    <t>専門家名</t>
    <rPh sb="0" eb="3">
      <t>センモンカ</t>
    </rPh>
    <rPh sb="3" eb="4">
      <t>メイ</t>
    </rPh>
    <phoneticPr fontId="18"/>
  </si>
  <si>
    <t>時間単価</t>
    <rPh sb="0" eb="2">
      <t>ジカン</t>
    </rPh>
    <rPh sb="2" eb="4">
      <t>タンカ</t>
    </rPh>
    <phoneticPr fontId="18"/>
  </si>
  <si>
    <t>従事時間</t>
    <rPh sb="0" eb="2">
      <t>ジュウジ</t>
    </rPh>
    <rPh sb="2" eb="4">
      <t>ジカン</t>
    </rPh>
    <phoneticPr fontId="18"/>
  </si>
  <si>
    <t>支払金額（消費税抜)</t>
    <rPh sb="0" eb="2">
      <t>シハライ</t>
    </rPh>
    <rPh sb="2" eb="4">
      <t>キンガク</t>
    </rPh>
    <rPh sb="5" eb="8">
      <t>ショウヒゼイ</t>
    </rPh>
    <rPh sb="8" eb="9">
      <t>ヌ</t>
    </rPh>
    <phoneticPr fontId="18"/>
  </si>
  <si>
    <t>社内規程
有無</t>
    <rPh sb="0" eb="2">
      <t>シャナイ</t>
    </rPh>
    <rPh sb="2" eb="4">
      <t>キテイ</t>
    </rPh>
    <rPh sb="5" eb="7">
      <t>ウム</t>
    </rPh>
    <phoneticPr fontId="18"/>
  </si>
  <si>
    <t>過去実例に関する証憑有無</t>
    <rPh sb="0" eb="2">
      <t>カコ</t>
    </rPh>
    <rPh sb="2" eb="4">
      <t>ジツレイ</t>
    </rPh>
    <rPh sb="5" eb="6">
      <t>カン</t>
    </rPh>
    <rPh sb="8" eb="10">
      <t>ショウヒョウ</t>
    </rPh>
    <rPh sb="10" eb="12">
      <t>ウム</t>
    </rPh>
    <phoneticPr fontId="18"/>
  </si>
  <si>
    <t>補助事業事務処理
マニュアルにおける職位</t>
    <rPh sb="0" eb="2">
      <t>ホジョ</t>
    </rPh>
    <rPh sb="2" eb="4">
      <t>ジギョウ</t>
    </rPh>
    <rPh sb="4" eb="6">
      <t>ジム</t>
    </rPh>
    <rPh sb="6" eb="8">
      <t>ショリ</t>
    </rPh>
    <rPh sb="18" eb="20">
      <t>ショクイ</t>
    </rPh>
    <phoneticPr fontId="18"/>
  </si>
  <si>
    <t>時間</t>
    <rPh sb="0" eb="2">
      <t>ジカン</t>
    </rPh>
    <phoneticPr fontId="18"/>
  </si>
  <si>
    <t>単位：円</t>
    <rPh sb="0" eb="2">
      <t>タンイ</t>
    </rPh>
    <rPh sb="3" eb="4">
      <t>エン</t>
    </rPh>
    <phoneticPr fontId="18"/>
  </si>
  <si>
    <t>標準単価</t>
    <rPh sb="0" eb="2">
      <t>ヒョウジュン</t>
    </rPh>
    <rPh sb="2" eb="4">
      <t>タンカ</t>
    </rPh>
    <phoneticPr fontId="18"/>
  </si>
  <si>
    <t>分野別職位等</t>
    <rPh sb="0" eb="2">
      <t>ブンヤ</t>
    </rPh>
    <rPh sb="2" eb="3">
      <t>ベツ</t>
    </rPh>
    <rPh sb="3" eb="5">
      <t>ショクイ</t>
    </rPh>
    <rPh sb="5" eb="6">
      <t>トウ</t>
    </rPh>
    <phoneticPr fontId="18"/>
  </si>
  <si>
    <t>区分</t>
    <rPh sb="0" eb="2">
      <t>クブン</t>
    </rPh>
    <phoneticPr fontId="18"/>
  </si>
  <si>
    <t>大学の職位</t>
    <rPh sb="0" eb="2">
      <t>ダイガク</t>
    </rPh>
    <rPh sb="3" eb="5">
      <t>ショクイ</t>
    </rPh>
    <phoneticPr fontId="18"/>
  </si>
  <si>
    <t>大学の職位にある者の
平均勤続年数</t>
    <rPh sb="0" eb="2">
      <t>ダイガク</t>
    </rPh>
    <rPh sb="3" eb="5">
      <t>ショクイ</t>
    </rPh>
    <rPh sb="8" eb="9">
      <t>モノ</t>
    </rPh>
    <rPh sb="11" eb="13">
      <t>ヘイキン</t>
    </rPh>
    <rPh sb="13" eb="15">
      <t>キンゾク</t>
    </rPh>
    <rPh sb="15" eb="17">
      <t>ネンスウ</t>
    </rPh>
    <phoneticPr fontId="18"/>
  </si>
  <si>
    <t>民間</t>
    <rPh sb="0" eb="2">
      <t>ミンカン</t>
    </rPh>
    <phoneticPr fontId="18"/>
  </si>
  <si>
    <t>地方公共団体等</t>
    <rPh sb="0" eb="2">
      <t>チホウ</t>
    </rPh>
    <rPh sb="2" eb="4">
      <t>コウキョウ</t>
    </rPh>
    <rPh sb="4" eb="6">
      <t>ダンタイ</t>
    </rPh>
    <rPh sb="6" eb="7">
      <t>トウ</t>
    </rPh>
    <phoneticPr fontId="18"/>
  </si>
  <si>
    <t>①</t>
    <phoneticPr fontId="18"/>
  </si>
  <si>
    <t>大学学長級</t>
    <rPh sb="0" eb="2">
      <t>ダイガク</t>
    </rPh>
    <rPh sb="2" eb="4">
      <t>ガクチョウ</t>
    </rPh>
    <rPh sb="4" eb="5">
      <t>キュウ</t>
    </rPh>
    <phoneticPr fontId="18"/>
  </si>
  <si>
    <t>17年以上</t>
    <rPh sb="2" eb="3">
      <t>ネン</t>
    </rPh>
    <rPh sb="3" eb="5">
      <t>イジョウ</t>
    </rPh>
    <phoneticPr fontId="18"/>
  </si>
  <si>
    <t>会長・社長・役員級</t>
    <rPh sb="0" eb="2">
      <t>カイチョウ</t>
    </rPh>
    <rPh sb="3" eb="5">
      <t>シャチョウ</t>
    </rPh>
    <rPh sb="6" eb="8">
      <t>ヤクイン</t>
    </rPh>
    <rPh sb="8" eb="9">
      <t>キュウ</t>
    </rPh>
    <phoneticPr fontId="18"/>
  </si>
  <si>
    <t>知事・市町村長</t>
    <rPh sb="0" eb="2">
      <t>チジ</t>
    </rPh>
    <rPh sb="3" eb="5">
      <t>シチョウ</t>
    </rPh>
    <rPh sb="5" eb="7">
      <t>ソンチョウ</t>
    </rPh>
    <phoneticPr fontId="18"/>
  </si>
  <si>
    <t>②</t>
    <phoneticPr fontId="18"/>
  </si>
  <si>
    <t>大学副学長級</t>
    <rPh sb="0" eb="2">
      <t>ダイガク</t>
    </rPh>
    <rPh sb="2" eb="5">
      <t>フクガクチョウ</t>
    </rPh>
    <rPh sb="5" eb="6">
      <t>キュウ</t>
    </rPh>
    <phoneticPr fontId="18"/>
  </si>
  <si>
    <t>③</t>
    <phoneticPr fontId="18"/>
  </si>
  <si>
    <t>大学学部長級</t>
    <rPh sb="0" eb="2">
      <t>ダイガク</t>
    </rPh>
    <rPh sb="2" eb="4">
      <t>ガクブ</t>
    </rPh>
    <rPh sb="4" eb="5">
      <t>チョウ</t>
    </rPh>
    <rPh sb="5" eb="6">
      <t>キュウ</t>
    </rPh>
    <phoneticPr fontId="18"/>
  </si>
  <si>
    <t>④</t>
    <phoneticPr fontId="18"/>
  </si>
  <si>
    <t>大学教授級1</t>
    <rPh sb="0" eb="2">
      <t>ダイガク</t>
    </rPh>
    <rPh sb="2" eb="4">
      <t>キョウジュ</t>
    </rPh>
    <rPh sb="4" eb="5">
      <t>キュウ</t>
    </rPh>
    <phoneticPr fontId="18"/>
  </si>
  <si>
    <t>工場長級</t>
    <rPh sb="0" eb="2">
      <t>コウジョウ</t>
    </rPh>
    <rPh sb="2" eb="3">
      <t>オサ</t>
    </rPh>
    <rPh sb="3" eb="4">
      <t>キュウ</t>
    </rPh>
    <phoneticPr fontId="18"/>
  </si>
  <si>
    <t>部長級</t>
    <rPh sb="0" eb="3">
      <t>ブチョウキュウ</t>
    </rPh>
    <phoneticPr fontId="18"/>
  </si>
  <si>
    <t>⑤</t>
    <phoneticPr fontId="18"/>
  </si>
  <si>
    <t>大学教授級2</t>
    <rPh sb="0" eb="2">
      <t>ダイガク</t>
    </rPh>
    <rPh sb="2" eb="4">
      <t>キョウジュ</t>
    </rPh>
    <rPh sb="4" eb="5">
      <t>キュウ</t>
    </rPh>
    <phoneticPr fontId="18"/>
  </si>
  <si>
    <t>12年以上</t>
    <rPh sb="2" eb="5">
      <t>ネンイジョウ</t>
    </rPh>
    <phoneticPr fontId="18"/>
  </si>
  <si>
    <t>―</t>
    <phoneticPr fontId="18"/>
  </si>
  <si>
    <t>⑥</t>
    <phoneticPr fontId="18"/>
  </si>
  <si>
    <t>大学準教授級</t>
    <rPh sb="0" eb="2">
      <t>ダイガク</t>
    </rPh>
    <rPh sb="2" eb="3">
      <t>ジュン</t>
    </rPh>
    <rPh sb="3" eb="5">
      <t>キョウジュ</t>
    </rPh>
    <rPh sb="5" eb="6">
      <t>キュウ</t>
    </rPh>
    <phoneticPr fontId="18"/>
  </si>
  <si>
    <t>課長級</t>
    <rPh sb="0" eb="3">
      <t>カチョウキュウ</t>
    </rPh>
    <phoneticPr fontId="18"/>
  </si>
  <si>
    <t>⑦</t>
    <phoneticPr fontId="18"/>
  </si>
  <si>
    <t>大学講師級</t>
    <rPh sb="0" eb="2">
      <t>ダイガク</t>
    </rPh>
    <rPh sb="2" eb="4">
      <t>コウシ</t>
    </rPh>
    <rPh sb="4" eb="5">
      <t>キュウ</t>
    </rPh>
    <phoneticPr fontId="18"/>
  </si>
  <si>
    <t>12年未満</t>
    <rPh sb="2" eb="3">
      <t>ネン</t>
    </rPh>
    <rPh sb="3" eb="5">
      <t>ミマン</t>
    </rPh>
    <phoneticPr fontId="18"/>
  </si>
  <si>
    <t>課長代理級</t>
    <rPh sb="0" eb="2">
      <t>カチョウ</t>
    </rPh>
    <rPh sb="2" eb="4">
      <t>ダイリ</t>
    </rPh>
    <rPh sb="4" eb="5">
      <t>キュウ</t>
    </rPh>
    <phoneticPr fontId="18"/>
  </si>
  <si>
    <t>室長級</t>
    <rPh sb="0" eb="2">
      <t>シツチョウ</t>
    </rPh>
    <rPh sb="2" eb="3">
      <t>キュウ</t>
    </rPh>
    <phoneticPr fontId="18"/>
  </si>
  <si>
    <t>⑧</t>
    <phoneticPr fontId="18"/>
  </si>
  <si>
    <t>大学助教・助手級</t>
    <rPh sb="0" eb="2">
      <t>ダイガク</t>
    </rPh>
    <rPh sb="2" eb="4">
      <t>ジョキョウ</t>
    </rPh>
    <rPh sb="5" eb="7">
      <t>ジョシュ</t>
    </rPh>
    <rPh sb="7" eb="8">
      <t>キュウ</t>
    </rPh>
    <phoneticPr fontId="18"/>
  </si>
  <si>
    <t>係長・主任級</t>
    <rPh sb="0" eb="2">
      <t>カカリチョウ</t>
    </rPh>
    <rPh sb="3" eb="5">
      <t>シュニン</t>
    </rPh>
    <rPh sb="5" eb="6">
      <t>キュウ</t>
    </rPh>
    <phoneticPr fontId="18"/>
  </si>
  <si>
    <t>課長補佐級</t>
    <rPh sb="0" eb="2">
      <t>カチョウ</t>
    </rPh>
    <rPh sb="2" eb="4">
      <t>ホサ</t>
    </rPh>
    <rPh sb="4" eb="5">
      <t>キュウ</t>
    </rPh>
    <phoneticPr fontId="18"/>
  </si>
  <si>
    <t>⑨</t>
    <phoneticPr fontId="18"/>
  </si>
  <si>
    <t>大学助手級以下1</t>
    <rPh sb="0" eb="2">
      <t>ダイガク</t>
    </rPh>
    <rPh sb="2" eb="4">
      <t>ジョシュ</t>
    </rPh>
    <rPh sb="4" eb="5">
      <t>キュウ</t>
    </rPh>
    <rPh sb="5" eb="7">
      <t>イカ</t>
    </rPh>
    <phoneticPr fontId="18"/>
  </si>
  <si>
    <t>係員1</t>
    <rPh sb="0" eb="2">
      <t>カカリイン</t>
    </rPh>
    <phoneticPr fontId="18"/>
  </si>
  <si>
    <t>課員1</t>
    <rPh sb="0" eb="2">
      <t>カイン</t>
    </rPh>
    <phoneticPr fontId="18"/>
  </si>
  <si>
    <t>⑩</t>
    <phoneticPr fontId="18"/>
  </si>
  <si>
    <t>大学助手級以下2</t>
    <rPh sb="0" eb="2">
      <t>ダイガク</t>
    </rPh>
    <rPh sb="2" eb="4">
      <t>ジョシュ</t>
    </rPh>
    <rPh sb="4" eb="5">
      <t>キュウ</t>
    </rPh>
    <rPh sb="5" eb="7">
      <t>イカ</t>
    </rPh>
    <phoneticPr fontId="18"/>
  </si>
  <si>
    <t>8年未満</t>
    <rPh sb="1" eb="2">
      <t>ネン</t>
    </rPh>
    <rPh sb="2" eb="4">
      <t>ミマン</t>
    </rPh>
    <phoneticPr fontId="18"/>
  </si>
  <si>
    <t>係員2</t>
    <rPh sb="0" eb="2">
      <t>カカリイン</t>
    </rPh>
    <phoneticPr fontId="18"/>
  </si>
  <si>
    <t>課員2</t>
    <rPh sb="0" eb="2">
      <t>カイン</t>
    </rPh>
    <phoneticPr fontId="18"/>
  </si>
  <si>
    <t>⑪</t>
    <phoneticPr fontId="18"/>
  </si>
  <si>
    <t>大学助手級以下3</t>
    <rPh sb="0" eb="2">
      <t>ダイガク</t>
    </rPh>
    <rPh sb="2" eb="4">
      <t>ジョシュ</t>
    </rPh>
    <rPh sb="4" eb="5">
      <t>キュウ</t>
    </rPh>
    <rPh sb="5" eb="7">
      <t>イカ</t>
    </rPh>
    <phoneticPr fontId="18"/>
  </si>
  <si>
    <t>4年未満</t>
    <rPh sb="1" eb="2">
      <t>ネン</t>
    </rPh>
    <rPh sb="2" eb="4">
      <t>ミマン</t>
    </rPh>
    <phoneticPr fontId="18"/>
  </si>
  <si>
    <t>係員3</t>
    <rPh sb="0" eb="2">
      <t>カカリイン</t>
    </rPh>
    <phoneticPr fontId="18"/>
  </si>
  <si>
    <t>課員3</t>
    <rPh sb="0" eb="2">
      <t>カイン</t>
    </rPh>
    <phoneticPr fontId="18"/>
  </si>
  <si>
    <t>経費番号</t>
    <rPh sb="0" eb="2">
      <t>ケイヒ</t>
    </rPh>
    <rPh sb="2" eb="4">
      <t>バンゴウ</t>
    </rPh>
    <phoneticPr fontId="18"/>
  </si>
  <si>
    <t>交付申請番号：</t>
    <rPh sb="0" eb="2">
      <t>コウフ</t>
    </rPh>
    <rPh sb="2" eb="4">
      <t>シンセイ</t>
    </rPh>
    <rPh sb="4" eb="6">
      <t>バンゴウ</t>
    </rPh>
    <phoneticPr fontId="18"/>
  </si>
  <si>
    <t>１．</t>
    <phoneticPr fontId="21"/>
  </si>
  <si>
    <t>２．</t>
    <phoneticPr fontId="21"/>
  </si>
  <si>
    <t>以上</t>
    <rPh sb="0" eb="2">
      <t>イジョウ</t>
    </rPh>
    <phoneticPr fontId="18"/>
  </si>
  <si>
    <t>※原則として見積金額を上限として補助金の交付が実施される</t>
    <rPh sb="1" eb="3">
      <t>ゲンソク</t>
    </rPh>
    <rPh sb="6" eb="8">
      <t>ミツモリ</t>
    </rPh>
    <rPh sb="8" eb="10">
      <t>キンガク</t>
    </rPh>
    <rPh sb="11" eb="13">
      <t>ジョウゲン</t>
    </rPh>
    <rPh sb="16" eb="19">
      <t>ホジョキン</t>
    </rPh>
    <rPh sb="20" eb="22">
      <t>コウフ</t>
    </rPh>
    <rPh sb="23" eb="25">
      <t>ジッシ</t>
    </rPh>
    <phoneticPr fontId="18"/>
  </si>
  <si>
    <t>専門家名・取引先名</t>
    <rPh sb="0" eb="3">
      <t>センモンカ</t>
    </rPh>
    <rPh sb="3" eb="4">
      <t>メイ</t>
    </rPh>
    <rPh sb="5" eb="7">
      <t>トリヒキ</t>
    </rPh>
    <rPh sb="7" eb="8">
      <t>サキ</t>
    </rPh>
    <rPh sb="8" eb="9">
      <t>メイ</t>
    </rPh>
    <phoneticPr fontId="18"/>
  </si>
  <si>
    <t>見積金額
(消費税抜)</t>
    <rPh sb="0" eb="2">
      <t>ミツモリ</t>
    </rPh>
    <rPh sb="2" eb="4">
      <t>キンガク</t>
    </rPh>
    <rPh sb="6" eb="9">
      <t>ショウヒゼイ</t>
    </rPh>
    <rPh sb="9" eb="10">
      <t>ヌ</t>
    </rPh>
    <phoneticPr fontId="18"/>
  </si>
  <si>
    <t>支払金額
(消費税抜)</t>
    <rPh sb="0" eb="2">
      <t>シハライ</t>
    </rPh>
    <rPh sb="2" eb="4">
      <t>キンガク</t>
    </rPh>
    <phoneticPr fontId="18"/>
  </si>
  <si>
    <t>差異</t>
    <rPh sb="0" eb="2">
      <t>サイ</t>
    </rPh>
    <phoneticPr fontId="18"/>
  </si>
  <si>
    <t>差異発生の理由</t>
    <rPh sb="0" eb="2">
      <t>サイ</t>
    </rPh>
    <rPh sb="2" eb="4">
      <t>ハッセイ</t>
    </rPh>
    <rPh sb="5" eb="7">
      <t>リユウ</t>
    </rPh>
    <phoneticPr fontId="18"/>
  </si>
  <si>
    <t>増額</t>
    <rPh sb="0" eb="2">
      <t>ゾウガク</t>
    </rPh>
    <phoneticPr fontId="18"/>
  </si>
  <si>
    <t>増額率</t>
    <rPh sb="0" eb="2">
      <t>ゾウガク</t>
    </rPh>
    <rPh sb="2" eb="3">
      <t>リツ</t>
    </rPh>
    <phoneticPr fontId="18"/>
  </si>
  <si>
    <t>交付申請番号</t>
    <rPh sb="0" eb="2">
      <t>コウフ</t>
    </rPh>
    <rPh sb="2" eb="4">
      <t>シンセイ</t>
    </rPh>
    <rPh sb="4" eb="6">
      <t>バンゴウ</t>
    </rPh>
    <rPh sb="5" eb="6">
      <t>サイバン</t>
    </rPh>
    <phoneticPr fontId="44"/>
  </si>
  <si>
    <t>補助金交付申請時の補助対象経費について他の経費区分（費目）へ金額を振替する場合、以下を記入すること（本様式下部に申請例を掲載）。
ただし、当該変更は、当初の補助事業の目的が変わっておらず、単にその手段が変化した等の事業の実態が変わらない場合で、事務局が認めた場合に限り承認されるものである点、ご留意ください。</t>
    <phoneticPr fontId="18"/>
  </si>
  <si>
    <t>※適切な経費区分で申請されていない経費は補助対象外となる場合があるため、必ず適切な経費区分で申請すること（【公募要領】（別紙）の各経費区分の対象となる費目を確認すること）</t>
    <rPh sb="1" eb="3">
      <t>テキセツ</t>
    </rPh>
    <rPh sb="4" eb="6">
      <t>ケイヒ</t>
    </rPh>
    <rPh sb="6" eb="8">
      <t>クブン</t>
    </rPh>
    <rPh sb="9" eb="11">
      <t>シンセイ</t>
    </rPh>
    <rPh sb="17" eb="19">
      <t>ケイヒ</t>
    </rPh>
    <rPh sb="20" eb="22">
      <t>ホジョ</t>
    </rPh>
    <rPh sb="22" eb="24">
      <t>タイショウ</t>
    </rPh>
    <rPh sb="24" eb="25">
      <t>ガイ</t>
    </rPh>
    <rPh sb="28" eb="30">
      <t>バアイ</t>
    </rPh>
    <rPh sb="36" eb="37">
      <t>カナラ</t>
    </rPh>
    <rPh sb="38" eb="40">
      <t>テキセツ</t>
    </rPh>
    <rPh sb="41" eb="43">
      <t>ケイヒ</t>
    </rPh>
    <rPh sb="43" eb="45">
      <t>クブン</t>
    </rPh>
    <rPh sb="46" eb="48">
      <t>シンセイ</t>
    </rPh>
    <rPh sb="54" eb="56">
      <t>コウボ</t>
    </rPh>
    <rPh sb="56" eb="58">
      <t>ヨウリョウ</t>
    </rPh>
    <rPh sb="60" eb="62">
      <t>ベッシ</t>
    </rPh>
    <rPh sb="64" eb="67">
      <t>カクケイヒ</t>
    </rPh>
    <rPh sb="67" eb="69">
      <t>クブン</t>
    </rPh>
    <rPh sb="70" eb="72">
      <t>タイショウ</t>
    </rPh>
    <rPh sb="75" eb="77">
      <t>ヒモク</t>
    </rPh>
    <rPh sb="78" eb="80">
      <t>カクニン</t>
    </rPh>
    <phoneticPr fontId="18"/>
  </si>
  <si>
    <t>経費区分
（変更後）</t>
    <rPh sb="0" eb="2">
      <t>ケイヒ</t>
    </rPh>
    <rPh sb="2" eb="4">
      <t>クブン</t>
    </rPh>
    <rPh sb="6" eb="8">
      <t>ヘンコウ</t>
    </rPh>
    <rPh sb="8" eb="9">
      <t>アト</t>
    </rPh>
    <phoneticPr fontId="18"/>
  </si>
  <si>
    <t>費目</t>
    <rPh sb="0" eb="2">
      <t>ヒモク</t>
    </rPh>
    <phoneticPr fontId="18"/>
  </si>
  <si>
    <t>実際支払金額
（消費税抜）</t>
    <rPh sb="0" eb="2">
      <t>ジッサイ</t>
    </rPh>
    <rPh sb="2" eb="4">
      <t>シハライ</t>
    </rPh>
    <rPh sb="4" eb="6">
      <t>キンガク</t>
    </rPh>
    <rPh sb="8" eb="11">
      <t>ショウヒゼイ</t>
    </rPh>
    <rPh sb="11" eb="12">
      <t>ヌ</t>
    </rPh>
    <phoneticPr fontId="18"/>
  </si>
  <si>
    <t>交付申請時の内容</t>
    <rPh sb="0" eb="2">
      <t>コウフ</t>
    </rPh>
    <rPh sb="2" eb="5">
      <t>シンセイジ</t>
    </rPh>
    <rPh sb="6" eb="8">
      <t>ナイヨウ</t>
    </rPh>
    <phoneticPr fontId="18"/>
  </si>
  <si>
    <t>変更・追加理由</t>
    <rPh sb="0" eb="2">
      <t>ヘンコウ</t>
    </rPh>
    <rPh sb="3" eb="5">
      <t>ツイカ</t>
    </rPh>
    <rPh sb="5" eb="7">
      <t>リユウ</t>
    </rPh>
    <phoneticPr fontId="18"/>
  </si>
  <si>
    <t>経費区分
（変更前）</t>
    <rPh sb="0" eb="2">
      <t>ケイヒ</t>
    </rPh>
    <rPh sb="2" eb="4">
      <t>クブン</t>
    </rPh>
    <rPh sb="6" eb="8">
      <t>ヘンコウ</t>
    </rPh>
    <rPh sb="8" eb="9">
      <t>マエ</t>
    </rPh>
    <phoneticPr fontId="18"/>
  </si>
  <si>
    <t>費目</t>
    <phoneticPr fontId="18"/>
  </si>
  <si>
    <t>（注）なお専門家活用型の場合には、補助対象経費について他の経費区分（費目）へ金額を振替する場合だけでなく、補助対象経費のうち委託費の内訳を変更する場合についても記入すること。</t>
    <phoneticPr fontId="42"/>
  </si>
  <si>
    <t>【補足】適切な費目申請例</t>
    <rPh sb="1" eb="3">
      <t>ホソク</t>
    </rPh>
    <rPh sb="4" eb="6">
      <t>テキセツ</t>
    </rPh>
    <rPh sb="7" eb="9">
      <t>ヒモク</t>
    </rPh>
    <rPh sb="9" eb="11">
      <t>シンセイ</t>
    </rPh>
    <rPh sb="11" eb="12">
      <t>レイ</t>
    </rPh>
    <phoneticPr fontId="18"/>
  </si>
  <si>
    <t>以下表に記載の適切な費目申請例を確認の上、変更および追加が必要な場合は本様式に変更・追加内容を記入してください。</t>
    <rPh sb="0" eb="2">
      <t>イカ</t>
    </rPh>
    <rPh sb="2" eb="3">
      <t>ヒョウ</t>
    </rPh>
    <rPh sb="4" eb="6">
      <t>キサイ</t>
    </rPh>
    <rPh sb="7" eb="9">
      <t>テキセツ</t>
    </rPh>
    <rPh sb="10" eb="12">
      <t>ヒモク</t>
    </rPh>
    <rPh sb="12" eb="14">
      <t>シンセイ</t>
    </rPh>
    <rPh sb="14" eb="15">
      <t>レイ</t>
    </rPh>
    <rPh sb="16" eb="18">
      <t>カクニン</t>
    </rPh>
    <rPh sb="19" eb="20">
      <t>ウエ</t>
    </rPh>
    <rPh sb="21" eb="23">
      <t>ヘンコウ</t>
    </rPh>
    <rPh sb="26" eb="28">
      <t>ツイカ</t>
    </rPh>
    <rPh sb="29" eb="31">
      <t>ヒツヨウ</t>
    </rPh>
    <rPh sb="32" eb="34">
      <t>バアイ</t>
    </rPh>
    <rPh sb="35" eb="36">
      <t>ホン</t>
    </rPh>
    <rPh sb="36" eb="38">
      <t>ヨウシキ</t>
    </rPh>
    <rPh sb="39" eb="41">
      <t>ヘンコウ</t>
    </rPh>
    <rPh sb="42" eb="44">
      <t>ツイカ</t>
    </rPh>
    <rPh sb="44" eb="46">
      <t>ナイヨウ</t>
    </rPh>
    <rPh sb="47" eb="49">
      <t>キニュウ</t>
    </rPh>
    <phoneticPr fontId="18"/>
  </si>
  <si>
    <t>申請例</t>
    <rPh sb="0" eb="2">
      <t>シンセイ</t>
    </rPh>
    <rPh sb="2" eb="3">
      <t>レイ</t>
    </rPh>
    <phoneticPr fontId="18"/>
  </si>
  <si>
    <t>適切な申請例</t>
    <rPh sb="0" eb="2">
      <t>テキセツ</t>
    </rPh>
    <rPh sb="3" eb="5">
      <t>シンセイ</t>
    </rPh>
    <rPh sb="5" eb="6">
      <t>レイ</t>
    </rPh>
    <phoneticPr fontId="18"/>
  </si>
  <si>
    <t>不適切な申請例</t>
    <rPh sb="0" eb="3">
      <t>フテキセツ</t>
    </rPh>
    <rPh sb="4" eb="6">
      <t>シンセイ</t>
    </rPh>
    <rPh sb="6" eb="7">
      <t>レイ</t>
    </rPh>
    <phoneticPr fontId="18"/>
  </si>
  <si>
    <t>業務委託契約を締結しているFAに対する着手金</t>
    <rPh sb="0" eb="2">
      <t>ギョウム</t>
    </rPh>
    <rPh sb="2" eb="4">
      <t>イタク</t>
    </rPh>
    <rPh sb="4" eb="6">
      <t>ケイヤク</t>
    </rPh>
    <rPh sb="7" eb="9">
      <t>テイケツ</t>
    </rPh>
    <rPh sb="16" eb="17">
      <t>タイ</t>
    </rPh>
    <rPh sb="19" eb="21">
      <t>チャクシュ</t>
    </rPh>
    <rPh sb="21" eb="22">
      <t>キン</t>
    </rPh>
    <phoneticPr fontId="18"/>
  </si>
  <si>
    <t>委託費</t>
    <rPh sb="0" eb="2">
      <t>イタク</t>
    </rPh>
    <rPh sb="2" eb="3">
      <t>ヒ</t>
    </rPh>
    <phoneticPr fontId="18"/>
  </si>
  <si>
    <t>謝金、外注費</t>
    <rPh sb="0" eb="2">
      <t>シャキン</t>
    </rPh>
    <rPh sb="3" eb="6">
      <t>ガイチュウヒ</t>
    </rPh>
    <phoneticPr fontId="18"/>
  </si>
  <si>
    <t>締結仲介契約を締結している仲介業者に対する成功報酬</t>
    <rPh sb="0" eb="2">
      <t>テイケツ</t>
    </rPh>
    <rPh sb="2" eb="4">
      <t>チュウカイ</t>
    </rPh>
    <rPh sb="4" eb="6">
      <t>ケイヤク</t>
    </rPh>
    <rPh sb="7" eb="9">
      <t>テイケツ</t>
    </rPh>
    <rPh sb="13" eb="15">
      <t>チュウカイ</t>
    </rPh>
    <rPh sb="15" eb="17">
      <t>ギョウシャ</t>
    </rPh>
    <rPh sb="18" eb="19">
      <t>タイ</t>
    </rPh>
    <rPh sb="21" eb="23">
      <t>セイコウ</t>
    </rPh>
    <rPh sb="23" eb="25">
      <t>ホウシュウ</t>
    </rPh>
    <phoneticPr fontId="18"/>
  </si>
  <si>
    <t>専門家等の移動費</t>
    <rPh sb="0" eb="3">
      <t>センモンカ</t>
    </rPh>
    <rPh sb="3" eb="4">
      <t>トウ</t>
    </rPh>
    <rPh sb="5" eb="7">
      <t>イドウ</t>
    </rPh>
    <rPh sb="7" eb="8">
      <t>ヒ</t>
    </rPh>
    <phoneticPr fontId="18"/>
  </si>
  <si>
    <t>旅費</t>
    <rPh sb="0" eb="2">
      <t>リョヒ</t>
    </rPh>
    <phoneticPr fontId="18"/>
  </si>
  <si>
    <t>謝金</t>
    <rPh sb="0" eb="2">
      <t>シャキン</t>
    </rPh>
    <phoneticPr fontId="18"/>
  </si>
  <si>
    <t>展示会の出展費用</t>
    <rPh sb="0" eb="3">
      <t>テンジカイ</t>
    </rPh>
    <rPh sb="4" eb="6">
      <t>シュッテン</t>
    </rPh>
    <rPh sb="6" eb="8">
      <t>ヒヨウ</t>
    </rPh>
    <phoneticPr fontId="42"/>
  </si>
  <si>
    <t>広報費</t>
    <rPh sb="0" eb="2">
      <t>コウホウ</t>
    </rPh>
    <rPh sb="2" eb="3">
      <t>ヒ</t>
    </rPh>
    <phoneticPr fontId="42"/>
  </si>
  <si>
    <t>会場借料費</t>
    <rPh sb="0" eb="2">
      <t>カイジョウ</t>
    </rPh>
    <rPh sb="2" eb="3">
      <t>シャク</t>
    </rPh>
    <rPh sb="3" eb="4">
      <t>リョウ</t>
    </rPh>
    <rPh sb="4" eb="5">
      <t>ヒ</t>
    </rPh>
    <phoneticPr fontId="42"/>
  </si>
  <si>
    <t>補助対象事業である国内の事務所の賃借料</t>
    <rPh sb="0" eb="2">
      <t>ホジョ</t>
    </rPh>
    <rPh sb="2" eb="4">
      <t>タイショウ</t>
    </rPh>
    <rPh sb="4" eb="6">
      <t>ジギョウ</t>
    </rPh>
    <rPh sb="9" eb="11">
      <t>コクナイ</t>
    </rPh>
    <rPh sb="12" eb="14">
      <t>ジム</t>
    </rPh>
    <rPh sb="14" eb="15">
      <t>ショ</t>
    </rPh>
    <rPh sb="16" eb="19">
      <t>チンシャクリョウ</t>
    </rPh>
    <phoneticPr fontId="42"/>
  </si>
  <si>
    <t>事業所を廃止する際に、建物や設備機器等を修理して原状回復するために支払われる経費</t>
    <rPh sb="0" eb="3">
      <t>ジギョウショ</t>
    </rPh>
    <rPh sb="4" eb="6">
      <t>ハイシ</t>
    </rPh>
    <rPh sb="8" eb="9">
      <t>サイ</t>
    </rPh>
    <rPh sb="11" eb="13">
      <t>タテモノ</t>
    </rPh>
    <rPh sb="14" eb="16">
      <t>セツビ</t>
    </rPh>
    <rPh sb="16" eb="18">
      <t>キキ</t>
    </rPh>
    <rPh sb="18" eb="19">
      <t>トウ</t>
    </rPh>
    <rPh sb="20" eb="22">
      <t>シュウリ</t>
    </rPh>
    <rPh sb="24" eb="26">
      <t>ゲンジョウ</t>
    </rPh>
    <rPh sb="26" eb="28">
      <t>カイフク</t>
    </rPh>
    <rPh sb="33" eb="35">
      <t>シハラ</t>
    </rPh>
    <rPh sb="38" eb="40">
      <t>ケイヒ</t>
    </rPh>
    <phoneticPr fontId="42"/>
  </si>
  <si>
    <t>原状回復費</t>
    <rPh sb="0" eb="2">
      <t>ゲンジョウ</t>
    </rPh>
    <rPh sb="2" eb="4">
      <t>カイフク</t>
    </rPh>
    <rPh sb="4" eb="5">
      <t>ヒ</t>
    </rPh>
    <phoneticPr fontId="42"/>
  </si>
  <si>
    <t>解体費</t>
    <rPh sb="0" eb="2">
      <t>カイタイ</t>
    </rPh>
    <rPh sb="2" eb="3">
      <t>ヒ</t>
    </rPh>
    <phoneticPr fontId="42"/>
  </si>
  <si>
    <t>補助対象経費総括表【専門家活用】</t>
    <rPh sb="0" eb="2">
      <t>ホジョ</t>
    </rPh>
    <rPh sb="2" eb="4">
      <t>タイショウ</t>
    </rPh>
    <rPh sb="4" eb="6">
      <t>ケイヒ</t>
    </rPh>
    <rPh sb="6" eb="9">
      <t>ソウカツヒョウ</t>
    </rPh>
    <rPh sb="10" eb="13">
      <t>センモンカ</t>
    </rPh>
    <rPh sb="13" eb="15">
      <t>カツヨウ</t>
    </rPh>
    <phoneticPr fontId="21"/>
  </si>
  <si>
    <t>凡例</t>
    <rPh sb="0" eb="2">
      <t>ハンレイ</t>
    </rPh>
    <phoneticPr fontId="44"/>
  </si>
  <si>
    <t>入力</t>
    <rPh sb="0" eb="2">
      <t>ニュウリョク</t>
    </rPh>
    <phoneticPr fontId="44"/>
  </si>
  <si>
    <t>自動表示</t>
    <rPh sb="0" eb="2">
      <t>ジドウ</t>
    </rPh>
    <rPh sb="2" eb="4">
      <t>ヒョウジ</t>
    </rPh>
    <phoneticPr fontId="44"/>
  </si>
  <si>
    <t>入力
不要</t>
    <rPh sb="0" eb="2">
      <t>ニュウリョク</t>
    </rPh>
    <rPh sb="3" eb="5">
      <t>フヨウ</t>
    </rPh>
    <phoneticPr fontId="18"/>
  </si>
  <si>
    <t>1.</t>
    <phoneticPr fontId="18"/>
  </si>
  <si>
    <t>補助金交付予定額</t>
    <rPh sb="0" eb="3">
      <t>ホジョキン</t>
    </rPh>
    <rPh sb="3" eb="5">
      <t>コウフ</t>
    </rPh>
    <rPh sb="5" eb="7">
      <t>ヨテイ</t>
    </rPh>
    <rPh sb="7" eb="8">
      <t>ガク</t>
    </rPh>
    <phoneticPr fontId="18"/>
  </si>
  <si>
    <t>『補助金交付決定通知書』に記載されている「補助金交付予定額」を記入すること</t>
    <rPh sb="1" eb="4">
      <t>ホジョキン</t>
    </rPh>
    <rPh sb="4" eb="6">
      <t>コウフ</t>
    </rPh>
    <rPh sb="6" eb="8">
      <t>ケッテイ</t>
    </rPh>
    <rPh sb="8" eb="10">
      <t>ツウチ</t>
    </rPh>
    <rPh sb="10" eb="11">
      <t>ショ</t>
    </rPh>
    <rPh sb="13" eb="15">
      <t>キサイ</t>
    </rPh>
    <rPh sb="21" eb="24">
      <t>ホジョキン</t>
    </rPh>
    <rPh sb="24" eb="26">
      <t>コウフ</t>
    </rPh>
    <rPh sb="26" eb="28">
      <t>ヨテイ</t>
    </rPh>
    <rPh sb="28" eb="29">
      <t>ガク</t>
    </rPh>
    <rPh sb="31" eb="33">
      <t>キニュウ</t>
    </rPh>
    <phoneticPr fontId="18"/>
  </si>
  <si>
    <t>補助金交付
予定額</t>
    <rPh sb="0" eb="3">
      <t>ホジョキン</t>
    </rPh>
    <rPh sb="3" eb="5">
      <t>コウフ</t>
    </rPh>
    <rPh sb="6" eb="8">
      <t>ヨテイ</t>
    </rPh>
    <rPh sb="8" eb="9">
      <t>ガク</t>
    </rPh>
    <phoneticPr fontId="18"/>
  </si>
  <si>
    <t>補助金請求予定額</t>
    <rPh sb="0" eb="3">
      <t>ホジョキン</t>
    </rPh>
    <rPh sb="3" eb="5">
      <t>セイキュウ</t>
    </rPh>
    <rPh sb="5" eb="7">
      <t>ヨテイ</t>
    </rPh>
    <rPh sb="7" eb="8">
      <t>ガク</t>
    </rPh>
    <phoneticPr fontId="18"/>
  </si>
  <si>
    <t>経営資源引継ぎ費用</t>
    <rPh sb="0" eb="2">
      <t>ケイエイ</t>
    </rPh>
    <rPh sb="2" eb="4">
      <t>シゲン</t>
    </rPh>
    <rPh sb="4" eb="6">
      <t>ヒキツ</t>
    </rPh>
    <rPh sb="7" eb="9">
      <t>ヒヨウ</t>
    </rPh>
    <phoneticPr fontId="44"/>
  </si>
  <si>
    <t>廃業費用</t>
    <phoneticPr fontId="18"/>
  </si>
  <si>
    <t>経費区分</t>
    <rPh sb="0" eb="2">
      <t>ケイヒ</t>
    </rPh>
    <rPh sb="2" eb="4">
      <t>クブン</t>
    </rPh>
    <phoneticPr fontId="44"/>
  </si>
  <si>
    <t>実績</t>
    <rPh sb="0" eb="2">
      <t>ジッセキ</t>
    </rPh>
    <phoneticPr fontId="44"/>
  </si>
  <si>
    <t>補助対象経費</t>
    <phoneticPr fontId="44"/>
  </si>
  <si>
    <t>（消費税抜）</t>
  </si>
  <si>
    <t>6.</t>
    <phoneticPr fontId="18"/>
  </si>
  <si>
    <t>2.</t>
    <phoneticPr fontId="18"/>
  </si>
  <si>
    <t>7.</t>
    <phoneticPr fontId="18"/>
  </si>
  <si>
    <t>3.</t>
    <phoneticPr fontId="18"/>
  </si>
  <si>
    <t>外注費</t>
    <rPh sb="0" eb="2">
      <t>ガイチュウ</t>
    </rPh>
    <rPh sb="2" eb="3">
      <t>ヒ</t>
    </rPh>
    <phoneticPr fontId="18"/>
  </si>
  <si>
    <t>8.</t>
    <phoneticPr fontId="18"/>
  </si>
  <si>
    <t>解体費</t>
    <rPh sb="0" eb="2">
      <t>カイタイ</t>
    </rPh>
    <rPh sb="2" eb="3">
      <t>ヒ</t>
    </rPh>
    <phoneticPr fontId="18"/>
  </si>
  <si>
    <t>4.</t>
    <phoneticPr fontId="18"/>
  </si>
  <si>
    <t>9.</t>
    <phoneticPr fontId="18"/>
  </si>
  <si>
    <t>原状回復費</t>
    <rPh sb="0" eb="2">
      <t>ゲンジョウ</t>
    </rPh>
    <rPh sb="2" eb="4">
      <t>カイフク</t>
    </rPh>
    <rPh sb="4" eb="5">
      <t>ヒ</t>
    </rPh>
    <phoneticPr fontId="18"/>
  </si>
  <si>
    <t>5.</t>
    <phoneticPr fontId="18"/>
  </si>
  <si>
    <t>システム利用料</t>
    <rPh sb="4" eb="6">
      <t>リヨウ</t>
    </rPh>
    <rPh sb="6" eb="7">
      <t>リョウ</t>
    </rPh>
    <phoneticPr fontId="18"/>
  </si>
  <si>
    <t>（A）
経営資源引継ぎ費用の合計額</t>
    <rPh sb="4" eb="6">
      <t>ケイエイ</t>
    </rPh>
    <rPh sb="6" eb="8">
      <t>シゲン</t>
    </rPh>
    <rPh sb="8" eb="10">
      <t>ヒキツ</t>
    </rPh>
    <rPh sb="11" eb="13">
      <t>ヒヨウ</t>
    </rPh>
    <rPh sb="14" eb="15">
      <t>ゴウ</t>
    </rPh>
    <rPh sb="15" eb="16">
      <t>ケイ</t>
    </rPh>
    <rPh sb="16" eb="17">
      <t>ガク</t>
    </rPh>
    <phoneticPr fontId="44"/>
  </si>
  <si>
    <t>（Ｃ）
廃業費用の合計額</t>
    <rPh sb="4" eb="6">
      <t>ハイギョウ</t>
    </rPh>
    <rPh sb="6" eb="8">
      <t>ヒヨウ</t>
    </rPh>
    <rPh sb="9" eb="11">
      <t>ゴウケイ</t>
    </rPh>
    <rPh sb="11" eb="12">
      <t>ガク</t>
    </rPh>
    <phoneticPr fontId="44"/>
  </si>
  <si>
    <r>
      <t xml:space="preserve">補助金請求予定額
</t>
    </r>
    <r>
      <rPr>
        <sz val="11"/>
        <color theme="1"/>
        <rFont val="Yu Gothic Medium"/>
        <family val="3"/>
        <charset val="128"/>
      </rPr>
      <t>「補助金交付予定額」または(B)+(D)のいずれか低い方</t>
    </r>
    <rPh sb="0" eb="3">
      <t>ホジョキン</t>
    </rPh>
    <rPh sb="3" eb="5">
      <t>セイキュウ</t>
    </rPh>
    <rPh sb="5" eb="7">
      <t>ヨテイ</t>
    </rPh>
    <rPh sb="7" eb="8">
      <t>ガク</t>
    </rPh>
    <rPh sb="10" eb="13">
      <t>ホジョキン</t>
    </rPh>
    <rPh sb="13" eb="15">
      <t>コウフ</t>
    </rPh>
    <rPh sb="15" eb="17">
      <t>ヨテイ</t>
    </rPh>
    <rPh sb="17" eb="18">
      <t>ガク</t>
    </rPh>
    <rPh sb="34" eb="35">
      <t>ヒク</t>
    </rPh>
    <rPh sb="36" eb="37">
      <t>ホウ</t>
    </rPh>
    <phoneticPr fontId="18"/>
  </si>
  <si>
    <t>✓欄</t>
    <rPh sb="1" eb="2">
      <t>ラン</t>
    </rPh>
    <phoneticPr fontId="18"/>
  </si>
  <si>
    <t>経費区分別内訳書【専門家活用】</t>
    <rPh sb="0" eb="2">
      <t>ケイヒ</t>
    </rPh>
    <rPh sb="2" eb="4">
      <t>クブン</t>
    </rPh>
    <rPh sb="4" eb="5">
      <t>ベツ</t>
    </rPh>
    <rPh sb="5" eb="7">
      <t>ウチワケ</t>
    </rPh>
    <rPh sb="7" eb="8">
      <t>ショ</t>
    </rPh>
    <rPh sb="9" eb="12">
      <t>センモンカ</t>
    </rPh>
    <rPh sb="12" eb="14">
      <t>カツヨウ</t>
    </rPh>
    <phoneticPr fontId="21"/>
  </si>
  <si>
    <t>経費区分別の契約日・業務完了日等を記入し、『様式第6-2.補助対象経費総括表』に記入した経費区分別の小計と合致しているかを確認すること</t>
    <rPh sb="0" eb="2">
      <t>ケイヒ</t>
    </rPh>
    <rPh sb="2" eb="4">
      <t>クブン</t>
    </rPh>
    <rPh sb="4" eb="5">
      <t>ベツ</t>
    </rPh>
    <rPh sb="6" eb="9">
      <t>ケイヤクビ</t>
    </rPh>
    <rPh sb="10" eb="12">
      <t>ギョウム</t>
    </rPh>
    <rPh sb="12" eb="15">
      <t>カンリョウビ</t>
    </rPh>
    <rPh sb="15" eb="16">
      <t>トウ</t>
    </rPh>
    <rPh sb="17" eb="19">
      <t>キニュウ</t>
    </rPh>
    <rPh sb="22" eb="24">
      <t>ヨウシキ</t>
    </rPh>
    <rPh sb="24" eb="25">
      <t>ダイ</t>
    </rPh>
    <rPh sb="29" eb="31">
      <t>ホジョ</t>
    </rPh>
    <rPh sb="31" eb="33">
      <t>タイショウ</t>
    </rPh>
    <rPh sb="33" eb="35">
      <t>ケイヒ</t>
    </rPh>
    <rPh sb="35" eb="38">
      <t>ソウカツヒョウ</t>
    </rPh>
    <rPh sb="40" eb="42">
      <t>キニュウ</t>
    </rPh>
    <rPh sb="44" eb="46">
      <t>ケイヒ</t>
    </rPh>
    <rPh sb="46" eb="48">
      <t>クブン</t>
    </rPh>
    <rPh sb="48" eb="49">
      <t>ベツ</t>
    </rPh>
    <rPh sb="50" eb="52">
      <t>ショウケイ</t>
    </rPh>
    <rPh sb="53" eb="55">
      <t>ガッチ</t>
    </rPh>
    <rPh sb="61" eb="63">
      <t>カクニン</t>
    </rPh>
    <phoneticPr fontId="18"/>
  </si>
  <si>
    <t>※支払金額(消費税抜)は自動計算されますが、実際の支払金額と異なる場合は1円未満の端数を控除した正式な消費税抜の支払金額を記入してください</t>
    <rPh sb="1" eb="3">
      <t>シハライ</t>
    </rPh>
    <rPh sb="3" eb="5">
      <t>キンガク</t>
    </rPh>
    <rPh sb="6" eb="9">
      <t>ショウヒゼイ</t>
    </rPh>
    <rPh sb="9" eb="10">
      <t>ヌ</t>
    </rPh>
    <rPh sb="12" eb="14">
      <t>ジドウ</t>
    </rPh>
    <rPh sb="14" eb="16">
      <t>ケイサン</t>
    </rPh>
    <rPh sb="22" eb="24">
      <t>ジッサイ</t>
    </rPh>
    <rPh sb="25" eb="27">
      <t>シハライ</t>
    </rPh>
    <rPh sb="27" eb="29">
      <t>キンガク</t>
    </rPh>
    <rPh sb="30" eb="31">
      <t>コト</t>
    </rPh>
    <rPh sb="33" eb="35">
      <t>バアイ</t>
    </rPh>
    <rPh sb="37" eb="38">
      <t>エン</t>
    </rPh>
    <rPh sb="38" eb="40">
      <t>ミマン</t>
    </rPh>
    <rPh sb="41" eb="43">
      <t>ハスウ</t>
    </rPh>
    <rPh sb="44" eb="46">
      <t>コウジョ</t>
    </rPh>
    <rPh sb="48" eb="50">
      <t>セイシキ</t>
    </rPh>
    <rPh sb="51" eb="54">
      <t>ショウヒゼイ</t>
    </rPh>
    <rPh sb="54" eb="55">
      <t>ヌ</t>
    </rPh>
    <rPh sb="56" eb="58">
      <t>シハライ</t>
    </rPh>
    <rPh sb="58" eb="60">
      <t>キンガク</t>
    </rPh>
    <rPh sb="61" eb="63">
      <t>キニュウ</t>
    </rPh>
    <phoneticPr fontId="18"/>
  </si>
  <si>
    <t>※経費区分は以下から該当する項目を選択して、記入してください</t>
    <rPh sb="1" eb="3">
      <t>ケイヒ</t>
    </rPh>
    <rPh sb="3" eb="5">
      <t>クブン</t>
    </rPh>
    <rPh sb="6" eb="8">
      <t>イカ</t>
    </rPh>
    <rPh sb="10" eb="12">
      <t>ガイトウ</t>
    </rPh>
    <rPh sb="14" eb="16">
      <t>コウモク</t>
    </rPh>
    <rPh sb="17" eb="19">
      <t>センタク</t>
    </rPh>
    <rPh sb="22" eb="24">
      <t>キニュウ</t>
    </rPh>
    <phoneticPr fontId="18"/>
  </si>
  <si>
    <t>1 .謝金</t>
    <rPh sb="3" eb="5">
      <t>シャキン</t>
    </rPh>
    <phoneticPr fontId="18"/>
  </si>
  <si>
    <t>2 .旅費</t>
    <rPh sb="3" eb="5">
      <t>リョヒ</t>
    </rPh>
    <phoneticPr fontId="18"/>
  </si>
  <si>
    <t>3 .外注費</t>
    <rPh sb="3" eb="5">
      <t>ガイチュウ</t>
    </rPh>
    <rPh sb="5" eb="6">
      <t>ヒ</t>
    </rPh>
    <phoneticPr fontId="18"/>
  </si>
  <si>
    <t>4 .委託費</t>
    <rPh sb="3" eb="5">
      <t>イタク</t>
    </rPh>
    <rPh sb="5" eb="6">
      <t>ヒ</t>
    </rPh>
    <phoneticPr fontId="18"/>
  </si>
  <si>
    <t>5 .システム利用料</t>
    <rPh sb="7" eb="9">
      <t>リヨウ</t>
    </rPh>
    <rPh sb="9" eb="10">
      <t>リョウ</t>
    </rPh>
    <phoneticPr fontId="18"/>
  </si>
  <si>
    <t>経費区分</t>
    <rPh sb="0" eb="2">
      <t>ケイヒ</t>
    </rPh>
    <rPh sb="2" eb="4">
      <t>クブン</t>
    </rPh>
    <phoneticPr fontId="18"/>
  </si>
  <si>
    <t>契約日</t>
    <rPh sb="0" eb="3">
      <t>ケイヤクビ</t>
    </rPh>
    <phoneticPr fontId="18"/>
  </si>
  <si>
    <t>業務完了日</t>
    <rPh sb="0" eb="2">
      <t>ギョウム</t>
    </rPh>
    <rPh sb="2" eb="5">
      <t>カンリョウビ</t>
    </rPh>
    <phoneticPr fontId="18"/>
  </si>
  <si>
    <t>支払日</t>
    <rPh sb="0" eb="3">
      <t>シハライビ</t>
    </rPh>
    <phoneticPr fontId="18"/>
  </si>
  <si>
    <t>費目・内容</t>
    <rPh sb="0" eb="2">
      <t>ヒモク</t>
    </rPh>
    <rPh sb="1" eb="2">
      <t>メ</t>
    </rPh>
    <rPh sb="3" eb="5">
      <t>ナイヨウ</t>
    </rPh>
    <phoneticPr fontId="18"/>
  </si>
  <si>
    <t>契約先</t>
    <rPh sb="0" eb="3">
      <t>ケイヤクサキ</t>
    </rPh>
    <phoneticPr fontId="18"/>
  </si>
  <si>
    <t>支払先（振込先）</t>
    <rPh sb="0" eb="2">
      <t>シハライ</t>
    </rPh>
    <rPh sb="2" eb="3">
      <t>サキ</t>
    </rPh>
    <rPh sb="4" eb="7">
      <t>フリコミサキ</t>
    </rPh>
    <phoneticPr fontId="18"/>
  </si>
  <si>
    <t>支払金額（消費税込）</t>
    <rPh sb="0" eb="2">
      <t>シハライ</t>
    </rPh>
    <rPh sb="2" eb="4">
      <t>キンガク</t>
    </rPh>
    <phoneticPr fontId="18"/>
  </si>
  <si>
    <t>支払金額（消費税抜）</t>
    <rPh sb="0" eb="2">
      <t>シハライ</t>
    </rPh>
    <rPh sb="2" eb="4">
      <t>キンガク</t>
    </rPh>
    <phoneticPr fontId="18"/>
  </si>
  <si>
    <t>事務局
利用欄</t>
    <rPh sb="0" eb="3">
      <t>ジムキョク</t>
    </rPh>
    <rPh sb="4" eb="6">
      <t>リヨウ</t>
    </rPh>
    <rPh sb="6" eb="7">
      <t>ラン</t>
    </rPh>
    <phoneticPr fontId="18"/>
  </si>
  <si>
    <t>支払負担者A</t>
    <rPh sb="0" eb="2">
      <t>シハライ</t>
    </rPh>
    <rPh sb="2" eb="5">
      <t>フタンシャ</t>
    </rPh>
    <phoneticPr fontId="18"/>
  </si>
  <si>
    <r>
      <t xml:space="preserve">支払負担者B
</t>
    </r>
    <r>
      <rPr>
        <sz val="12"/>
        <color rgb="FFFF0000"/>
        <rFont val="游ゴシック"/>
        <family val="3"/>
        <charset val="128"/>
      </rPr>
      <t>(共同申請時のみ)</t>
    </r>
    <rPh sb="0" eb="2">
      <t>シハライ</t>
    </rPh>
    <rPh sb="2" eb="5">
      <t>フタンシャ</t>
    </rPh>
    <rPh sb="8" eb="10">
      <t>キョウドウ</t>
    </rPh>
    <rPh sb="10" eb="12">
      <t>シンセイ</t>
    </rPh>
    <rPh sb="12" eb="13">
      <t>トキ</t>
    </rPh>
    <phoneticPr fontId="18"/>
  </si>
  <si>
    <t>支払金額合計
（消費税込）</t>
    <rPh sb="0" eb="2">
      <t>シハライ</t>
    </rPh>
    <rPh sb="2" eb="4">
      <t>キンガク</t>
    </rPh>
    <rPh sb="4" eb="6">
      <t>ゴウケイ</t>
    </rPh>
    <phoneticPr fontId="18"/>
  </si>
  <si>
    <t>支払金額合計
（消費税抜）</t>
    <rPh sb="0" eb="2">
      <t>シハライ</t>
    </rPh>
    <rPh sb="2" eb="4">
      <t>キンガク</t>
    </rPh>
    <rPh sb="4" eb="6">
      <t>ゴウケイ</t>
    </rPh>
    <phoneticPr fontId="18"/>
  </si>
  <si>
    <t>３．</t>
    <phoneticPr fontId="21"/>
  </si>
  <si>
    <t>４．</t>
    <phoneticPr fontId="21"/>
  </si>
  <si>
    <t>５．</t>
    <phoneticPr fontId="21"/>
  </si>
  <si>
    <t>様式番号</t>
    <rPh sb="0" eb="2">
      <t>ヨウシキ</t>
    </rPh>
    <rPh sb="2" eb="4">
      <t>バンゴウ</t>
    </rPh>
    <phoneticPr fontId="18"/>
  </si>
  <si>
    <t>様式名</t>
    <rPh sb="0" eb="2">
      <t>ヨウシキ</t>
    </rPh>
    <rPh sb="2" eb="3">
      <t>メイ</t>
    </rPh>
    <phoneticPr fontId="18"/>
  </si>
  <si>
    <t>経費区分変更申請書</t>
  </si>
  <si>
    <t>凡例</t>
    <phoneticPr fontId="18"/>
  </si>
  <si>
    <t>入力</t>
    <phoneticPr fontId="18"/>
  </si>
  <si>
    <t>入力
不要</t>
    <phoneticPr fontId="18"/>
  </si>
  <si>
    <t>補助事業期間</t>
    <rPh sb="0" eb="2">
      <t>ホジョ</t>
    </rPh>
    <rPh sb="2" eb="4">
      <t>ジギョウ</t>
    </rPh>
    <rPh sb="4" eb="6">
      <t>キカン</t>
    </rPh>
    <phoneticPr fontId="18"/>
  </si>
  <si>
    <t>月</t>
    <rPh sb="0" eb="1">
      <t>ガツ</t>
    </rPh>
    <phoneticPr fontId="18"/>
  </si>
  <si>
    <t>~</t>
    <phoneticPr fontId="18"/>
  </si>
  <si>
    <t>実績報告類型番号</t>
    <rPh sb="0" eb="2">
      <t>ジッセキ</t>
    </rPh>
    <rPh sb="2" eb="4">
      <t>ホウコク</t>
    </rPh>
    <rPh sb="4" eb="6">
      <t>ルイケイ</t>
    </rPh>
    <rPh sb="6" eb="8">
      <t>バンゴウ</t>
    </rPh>
    <phoneticPr fontId="18"/>
  </si>
  <si>
    <t>①支援類型</t>
    <phoneticPr fontId="18"/>
  </si>
  <si>
    <t>②補助対象者</t>
    <phoneticPr fontId="18"/>
  </si>
  <si>
    <t>③④</t>
    <phoneticPr fontId="18"/>
  </si>
  <si>
    <t>3 .対象会社</t>
  </si>
  <si>
    <t>1 .株式譲渡</t>
    <rPh sb="3" eb="5">
      <t>カブシキ</t>
    </rPh>
    <rPh sb="5" eb="7">
      <t>ジョウト</t>
    </rPh>
    <phoneticPr fontId="18"/>
  </si>
  <si>
    <t>2 .第三者割当増資</t>
    <rPh sb="3" eb="6">
      <t>ダイサンシャ</t>
    </rPh>
    <rPh sb="6" eb="8">
      <t>ワリアテ</t>
    </rPh>
    <rPh sb="8" eb="10">
      <t>ゾウシ</t>
    </rPh>
    <phoneticPr fontId="18"/>
  </si>
  <si>
    <t>③経営資源引継ぎ形態</t>
    <rPh sb="1" eb="3">
      <t>ケイエイ</t>
    </rPh>
    <rPh sb="3" eb="5">
      <t>シゲン</t>
    </rPh>
    <rPh sb="5" eb="7">
      <t>ヒキツ</t>
    </rPh>
    <rPh sb="8" eb="10">
      <t>ケイタイ</t>
    </rPh>
    <phoneticPr fontId="18"/>
  </si>
  <si>
    <t>④廃業における引継ぎ形態</t>
    <rPh sb="7" eb="9">
      <t>ヒキツ</t>
    </rPh>
    <rPh sb="10" eb="12">
      <t>ケイタイ</t>
    </rPh>
    <phoneticPr fontId="18"/>
  </si>
  <si>
    <t>3 .株式交換</t>
    <rPh sb="3" eb="5">
      <t>カブシキ</t>
    </rPh>
    <rPh sb="5" eb="7">
      <t>コウカン</t>
    </rPh>
    <phoneticPr fontId="18"/>
  </si>
  <si>
    <t>1 .承継者(法人)</t>
  </si>
  <si>
    <t>4 .吸収合併</t>
    <rPh sb="3" eb="5">
      <t>キュウシュウ</t>
    </rPh>
    <rPh sb="5" eb="7">
      <t>ガッペイ</t>
    </rPh>
    <phoneticPr fontId="18"/>
  </si>
  <si>
    <t>2 .承継者(個人事業主)</t>
  </si>
  <si>
    <t>5 .吸収分割</t>
    <rPh sb="3" eb="5">
      <t>キュウシュウ</t>
    </rPh>
    <rPh sb="5" eb="7">
      <t>ブンカツ</t>
    </rPh>
    <phoneticPr fontId="18"/>
  </si>
  <si>
    <t>⑤実績報告類型番号</t>
    <rPh sb="1" eb="3">
      <t>ジッセキ</t>
    </rPh>
    <rPh sb="3" eb="5">
      <t>ホウコク</t>
    </rPh>
    <rPh sb="5" eb="7">
      <t>ルイケイ</t>
    </rPh>
    <rPh sb="7" eb="9">
      <t>バンゴウ</t>
    </rPh>
    <phoneticPr fontId="18"/>
  </si>
  <si>
    <t>6 .事業譲渡</t>
    <rPh sb="3" eb="5">
      <t>ジギョウ</t>
    </rPh>
    <rPh sb="5" eb="7">
      <t>ジョウト</t>
    </rPh>
    <phoneticPr fontId="18"/>
  </si>
  <si>
    <t>7 .株式移転</t>
    <rPh sb="3" eb="5">
      <t>カブシキ</t>
    </rPh>
    <rPh sb="5" eb="7">
      <t>イテン</t>
    </rPh>
    <phoneticPr fontId="18"/>
  </si>
  <si>
    <t>8 .新設合併</t>
    <rPh sb="3" eb="5">
      <t>シンセツ</t>
    </rPh>
    <rPh sb="5" eb="7">
      <t>ガッペイ</t>
    </rPh>
    <phoneticPr fontId="18"/>
  </si>
  <si>
    <t>6 .被承継者(法人)</t>
  </si>
  <si>
    <t>9 .株式譲渡＋廃業</t>
  </si>
  <si>
    <t>7 .被承継者(個人事業主)</t>
  </si>
  <si>
    <t>経営資源引継ぎの実現状況</t>
    <rPh sb="0" eb="2">
      <t>ケイエイ</t>
    </rPh>
    <rPh sb="2" eb="4">
      <t>シゲン</t>
    </rPh>
    <rPh sb="4" eb="6">
      <t>ヒキツ</t>
    </rPh>
    <rPh sb="8" eb="10">
      <t>ジツゲン</t>
    </rPh>
    <rPh sb="10" eb="12">
      <t>ジョウキョウ</t>
    </rPh>
    <phoneticPr fontId="18"/>
  </si>
  <si>
    <t>1. 経営資源の引継ぎが実現していない</t>
  </si>
  <si>
    <t>2. 経営資源の引継ぎが実現している</t>
  </si>
  <si>
    <t>1. 廃業が完了していない</t>
  </si>
  <si>
    <t>（１.経営資源の引継ぎが実現している場合）</t>
    <phoneticPr fontId="18"/>
  </si>
  <si>
    <t>2. 廃業が完了している</t>
  </si>
  <si>
    <t>②経営資源引継ぎの相手先</t>
    <rPh sb="1" eb="3">
      <t>ケイエイ</t>
    </rPh>
    <rPh sb="3" eb="5">
      <t>シゲン</t>
    </rPh>
    <rPh sb="5" eb="7">
      <t>ヒキツ</t>
    </rPh>
    <rPh sb="9" eb="11">
      <t>アイテ</t>
    </rPh>
    <rPh sb="11" eb="12">
      <t>サキ</t>
    </rPh>
    <phoneticPr fontId="18"/>
  </si>
  <si>
    <t>③経営資源引継ぎの完了日</t>
    <rPh sb="1" eb="3">
      <t>ケイエイ</t>
    </rPh>
    <rPh sb="3" eb="5">
      <t>シゲン</t>
    </rPh>
    <rPh sb="5" eb="7">
      <t>ヒキツ</t>
    </rPh>
    <rPh sb="9" eb="12">
      <t>カンリョウビ</t>
    </rPh>
    <phoneticPr fontId="18"/>
  </si>
  <si>
    <t>（「経営資源引継ぎ形態」が「9. 株式譲渡＋廃業」または「10. 事業再編等＋廃業」の場合）</t>
    <rPh sb="2" eb="4">
      <t>ケイエイ</t>
    </rPh>
    <rPh sb="4" eb="6">
      <t>シゲン</t>
    </rPh>
    <phoneticPr fontId="18"/>
  </si>
  <si>
    <t>④廃業の完了状況</t>
    <rPh sb="1" eb="3">
      <t>ハイギョウ</t>
    </rPh>
    <rPh sb="4" eb="6">
      <t>カンリョウ</t>
    </rPh>
    <rPh sb="6" eb="8">
      <t>ジョウキョウ</t>
    </rPh>
    <phoneticPr fontId="18"/>
  </si>
  <si>
    <t>補助対象経費支出実績等</t>
    <phoneticPr fontId="18"/>
  </si>
  <si>
    <t>【補足事項】記入欄の選択肢</t>
    <rPh sb="0" eb="2">
      <t>ホソク</t>
    </rPh>
    <rPh sb="2" eb="4">
      <t>ジコウ</t>
    </rPh>
    <phoneticPr fontId="18"/>
  </si>
  <si>
    <t xml:space="preserve">1. </t>
    <phoneticPr fontId="18"/>
  </si>
  <si>
    <t>実績報告類型番号</t>
  </si>
  <si>
    <t>支援類型</t>
    <rPh sb="0" eb="1">
      <t>シエン</t>
    </rPh>
    <rPh sb="1" eb="3">
      <t>ルイケイ</t>
    </rPh>
    <phoneticPr fontId="18"/>
  </si>
  <si>
    <t>補助対象者</t>
    <rPh sb="0" eb="2">
      <t>ホジョ</t>
    </rPh>
    <rPh sb="2" eb="4">
      <t>タイショウ</t>
    </rPh>
    <rPh sb="4" eb="5">
      <t>シャ</t>
    </rPh>
    <phoneticPr fontId="18"/>
  </si>
  <si>
    <t>経営資源引継ぎ形態
（「廃業の引継ぎ形態」も同様）</t>
    <rPh sb="0" eb="2">
      <t>ケイエイ</t>
    </rPh>
    <rPh sb="2" eb="4">
      <t>シゲン</t>
    </rPh>
    <phoneticPr fontId="18"/>
  </si>
  <si>
    <t>実績報告
類型番号</t>
    <rPh sb="0" eb="2">
      <t>ジッセキ</t>
    </rPh>
    <rPh sb="2" eb="4">
      <t>ホウコク</t>
    </rPh>
    <rPh sb="5" eb="7">
      <t>ルイケイ</t>
    </rPh>
    <rPh sb="7" eb="9">
      <t>バンゴウ</t>
    </rPh>
    <phoneticPr fontId="18"/>
  </si>
  <si>
    <t>1 .承継者(法人)</t>
    <phoneticPr fontId="18"/>
  </si>
  <si>
    <t>2 .承継者(個人事業主)</t>
    <phoneticPr fontId="18"/>
  </si>
  <si>
    <t>3 .対象会社</t>
    <phoneticPr fontId="18"/>
  </si>
  <si>
    <t>1 .株式譲渡</t>
    <phoneticPr fontId="18"/>
  </si>
  <si>
    <t>4 .[共同申請]対象会社
+対象会社の支配株主(法人)</t>
    <phoneticPr fontId="18"/>
  </si>
  <si>
    <t>9 .株式譲渡＋廃業</t>
    <phoneticPr fontId="18"/>
  </si>
  <si>
    <t>5 .[共同申請]対象会社
+対象会社の支配株主(個人)</t>
    <phoneticPr fontId="18"/>
  </si>
  <si>
    <t>6 .被承継者(法人)</t>
    <phoneticPr fontId="18"/>
  </si>
  <si>
    <t>10 .事業再編等+廃業</t>
    <phoneticPr fontId="18"/>
  </si>
  <si>
    <t>7 .被承継者(個人事業主)</t>
    <phoneticPr fontId="18"/>
  </si>
  <si>
    <t>※「④廃業における引継ぎ形態」記入欄には、実績報告類型と同様の「支援類型」、「補助対象者」における「経営資源引継ぎ形態」欄の項目から、該当する引継ぎ形態を選択し、記入すること</t>
    <rPh sb="50" eb="52">
      <t>ケイエイ</t>
    </rPh>
    <rPh sb="52" eb="54">
      <t>シゲン</t>
    </rPh>
    <phoneticPr fontId="18"/>
  </si>
  <si>
    <t>実績報告書</t>
    <rPh sb="0" eb="2">
      <t>ジッセキ</t>
    </rPh>
    <rPh sb="2" eb="5">
      <t>ホウコクショ</t>
    </rPh>
    <phoneticPr fontId="18"/>
  </si>
  <si>
    <t>必須</t>
    <rPh sb="0" eb="2">
      <t>ヒッス</t>
    </rPh>
    <phoneticPr fontId="18"/>
  </si>
  <si>
    <t>提出要否</t>
    <rPh sb="0" eb="2">
      <t>テイシュツ</t>
    </rPh>
    <rPh sb="2" eb="4">
      <t>ヨウヒ</t>
    </rPh>
    <phoneticPr fontId="18"/>
  </si>
  <si>
    <t>チェック欄</t>
    <rPh sb="4" eb="5">
      <t>ラン</t>
    </rPh>
    <phoneticPr fontId="18"/>
  </si>
  <si>
    <t>全員必須</t>
    <rPh sb="0" eb="2">
      <t>ゼンイン</t>
    </rPh>
    <rPh sb="2" eb="4">
      <t>ヒッス</t>
    </rPh>
    <phoneticPr fontId="18"/>
  </si>
  <si>
    <t>該当の場合必須</t>
    <rPh sb="0" eb="2">
      <t>ガイトウ</t>
    </rPh>
    <rPh sb="3" eb="5">
      <t>バアイ</t>
    </rPh>
    <rPh sb="5" eb="7">
      <t>ヒッス</t>
    </rPh>
    <phoneticPr fontId="18"/>
  </si>
  <si>
    <t>旅費を申請している場合</t>
    <rPh sb="0" eb="2">
      <t>リョヒ</t>
    </rPh>
    <rPh sb="3" eb="5">
      <t>シンセイ</t>
    </rPh>
    <rPh sb="9" eb="11">
      <t>バアイ</t>
    </rPh>
    <phoneticPr fontId="18"/>
  </si>
  <si>
    <t>旅費を申請しており、出張がある場合</t>
    <rPh sb="0" eb="2">
      <t>リョヒ</t>
    </rPh>
    <rPh sb="3" eb="5">
      <t>シンセイ</t>
    </rPh>
    <rPh sb="10" eb="12">
      <t>シュッチョウ</t>
    </rPh>
    <rPh sb="15" eb="17">
      <t>バアイ</t>
    </rPh>
    <phoneticPr fontId="18"/>
  </si>
  <si>
    <t>提出が必要なケース</t>
    <rPh sb="0" eb="2">
      <t>テイシュツ</t>
    </rPh>
    <rPh sb="3" eb="5">
      <t>ヒツヨウ</t>
    </rPh>
    <phoneticPr fontId="18"/>
  </si>
  <si>
    <t>謝金を申請している場合</t>
    <rPh sb="0" eb="2">
      <t>シャキン</t>
    </rPh>
    <rPh sb="3" eb="5">
      <t>シンセイ</t>
    </rPh>
    <rPh sb="9" eb="11">
      <t>バアイ</t>
    </rPh>
    <phoneticPr fontId="18"/>
  </si>
  <si>
    <t>経費区分の変更・追加がある場合</t>
    <phoneticPr fontId="18"/>
  </si>
  <si>
    <t>未成約時の追加報告書</t>
    <phoneticPr fontId="18"/>
  </si>
  <si>
    <t>事業実施概要報告書</t>
    <phoneticPr fontId="18"/>
  </si>
  <si>
    <t>関与専門家選定理由書</t>
    <phoneticPr fontId="18"/>
  </si>
  <si>
    <t>選定理由書</t>
    <phoneticPr fontId="18"/>
  </si>
  <si>
    <t>受託業務完了報告書</t>
    <phoneticPr fontId="18"/>
  </si>
  <si>
    <t>委託費・外注費を申請している場合</t>
    <phoneticPr fontId="18"/>
  </si>
  <si>
    <t>システム利用料・廃業費（相見積未取得）を申請している場合</t>
    <phoneticPr fontId="18"/>
  </si>
  <si>
    <t>委託費を申請している場合</t>
    <phoneticPr fontId="18"/>
  </si>
  <si>
    <t>対象Excelファイル名</t>
    <phoneticPr fontId="18"/>
  </si>
  <si>
    <t>補助事業期間内に経営資源の引継ぎが実現していない場合</t>
    <phoneticPr fontId="18"/>
  </si>
  <si>
    <t>このファイル
（"様式番号"列に該当シートへのリンクあり）</t>
    <rPh sb="9" eb="11">
      <t>ヨウシキ</t>
    </rPh>
    <rPh sb="11" eb="13">
      <t>バンゴウ</t>
    </rPh>
    <rPh sb="14" eb="15">
      <t>レツ</t>
    </rPh>
    <rPh sb="16" eb="18">
      <t>ガイトウ</t>
    </rPh>
    <phoneticPr fontId="18"/>
  </si>
  <si>
    <t>このファイル
（"様式番号"列に該当シートへのリンクあり）</t>
    <phoneticPr fontId="18"/>
  </si>
  <si>
    <t>検査チェックシート</t>
    <phoneticPr fontId="18"/>
  </si>
  <si>
    <t>申請者記入欄</t>
    <rPh sb="0" eb="3">
      <t>シンセイシャ</t>
    </rPh>
    <rPh sb="3" eb="5">
      <t>キニュウ</t>
    </rPh>
    <rPh sb="5" eb="6">
      <t>ラン</t>
    </rPh>
    <phoneticPr fontId="44"/>
  </si>
  <si>
    <t>事務局記入欄</t>
    <rPh sb="0" eb="3">
      <t>ジムキョク</t>
    </rPh>
    <rPh sb="3" eb="5">
      <t>キニュウ</t>
    </rPh>
    <rPh sb="5" eb="6">
      <t>ラン</t>
    </rPh>
    <phoneticPr fontId="44"/>
  </si>
  <si>
    <t>交付申請番号</t>
    <rPh sb="0" eb="2">
      <t>コウフ</t>
    </rPh>
    <rPh sb="2" eb="4">
      <t>シンセイ</t>
    </rPh>
    <rPh sb="4" eb="6">
      <t>バンゴウ</t>
    </rPh>
    <phoneticPr fontId="44"/>
  </si>
  <si>
    <t>検査実施日</t>
    <rPh sb="0" eb="2">
      <t>ケンサ</t>
    </rPh>
    <rPh sb="2" eb="4">
      <t>ジッシ</t>
    </rPh>
    <rPh sb="4" eb="5">
      <t>ビ</t>
    </rPh>
    <phoneticPr fontId="44"/>
  </si>
  <si>
    <t>年</t>
    <rPh sb="0" eb="1">
      <t>ネン</t>
    </rPh>
    <phoneticPr fontId="44"/>
  </si>
  <si>
    <t>月</t>
    <rPh sb="0" eb="1">
      <t>ツキ</t>
    </rPh>
    <phoneticPr fontId="44"/>
  </si>
  <si>
    <t>日</t>
    <rPh sb="0" eb="1">
      <t>ニチ</t>
    </rPh>
    <phoneticPr fontId="44"/>
  </si>
  <si>
    <t>自動
表示</t>
    <rPh sb="0" eb="2">
      <t>ジドウ</t>
    </rPh>
    <rPh sb="3" eb="5">
      <t>ヒョウジ</t>
    </rPh>
    <phoneticPr fontId="44"/>
  </si>
  <si>
    <t>事務局
記入欄</t>
    <rPh sb="0" eb="3">
      <t>ジムキョク</t>
    </rPh>
    <rPh sb="4" eb="6">
      <t>キニュウ</t>
    </rPh>
    <rPh sb="6" eb="7">
      <t>ラン</t>
    </rPh>
    <phoneticPr fontId="44"/>
  </si>
  <si>
    <t>補助対象者名</t>
    <rPh sb="0" eb="2">
      <t>ホジョ</t>
    </rPh>
    <rPh sb="2" eb="4">
      <t>タイショウ</t>
    </rPh>
    <rPh sb="4" eb="5">
      <t>シャ</t>
    </rPh>
    <rPh sb="5" eb="6">
      <t>メイ</t>
    </rPh>
    <phoneticPr fontId="44"/>
  </si>
  <si>
    <t>担当者1</t>
    <rPh sb="0" eb="3">
      <t>タントウシャ</t>
    </rPh>
    <phoneticPr fontId="44"/>
  </si>
  <si>
    <t>確認者(経理責任者名)</t>
    <rPh sb="0" eb="2">
      <t>カクニン</t>
    </rPh>
    <rPh sb="2" eb="3">
      <t>シャ</t>
    </rPh>
    <rPh sb="4" eb="6">
      <t>ケイリ</t>
    </rPh>
    <rPh sb="6" eb="9">
      <t>セキニンシャ</t>
    </rPh>
    <rPh sb="9" eb="10">
      <t>メイ</t>
    </rPh>
    <phoneticPr fontId="44"/>
  </si>
  <si>
    <t>担当者2</t>
    <rPh sb="0" eb="3">
      <t>タントウシャ</t>
    </rPh>
    <phoneticPr fontId="44"/>
  </si>
  <si>
    <t>確認事項</t>
    <rPh sb="0" eb="2">
      <t>カクニン</t>
    </rPh>
    <rPh sb="2" eb="4">
      <t>ジコウ</t>
    </rPh>
    <phoneticPr fontId="44"/>
  </si>
  <si>
    <t>申請者
チェック欄</t>
    <rPh sb="0" eb="3">
      <t>シンセイシャ</t>
    </rPh>
    <rPh sb="8" eb="9">
      <t>ラン</t>
    </rPh>
    <phoneticPr fontId="44"/>
  </si>
  <si>
    <t>確認内容</t>
    <rPh sb="0" eb="2">
      <t>カクニン</t>
    </rPh>
    <rPh sb="2" eb="4">
      <t>ナイヨウ</t>
    </rPh>
    <phoneticPr fontId="44"/>
  </si>
  <si>
    <t>確認書類</t>
    <rPh sb="0" eb="2">
      <t>カクニン</t>
    </rPh>
    <rPh sb="2" eb="4">
      <t>ショルイ</t>
    </rPh>
    <phoneticPr fontId="44"/>
  </si>
  <si>
    <t>事務局
チェック欄</t>
    <rPh sb="0" eb="3">
      <t>ジムキョク</t>
    </rPh>
    <rPh sb="8" eb="9">
      <t>ラン</t>
    </rPh>
    <phoneticPr fontId="44"/>
  </si>
  <si>
    <t>1. 実績報告全般に関する確認事項</t>
    <rPh sb="3" eb="5">
      <t>ジッセキ</t>
    </rPh>
    <rPh sb="5" eb="7">
      <t>ホウコク</t>
    </rPh>
    <rPh sb="7" eb="9">
      <t>ゼンパン</t>
    </rPh>
    <rPh sb="10" eb="11">
      <t>カン</t>
    </rPh>
    <rPh sb="13" eb="15">
      <t>カクニン</t>
    </rPh>
    <rPh sb="15" eb="17">
      <t>ジコウ</t>
    </rPh>
    <phoneticPr fontId="44"/>
  </si>
  <si>
    <t>1-1</t>
    <phoneticPr fontId="44"/>
  </si>
  <si>
    <t>補助対象者</t>
    <rPh sb="0" eb="2">
      <t>ホジョ</t>
    </rPh>
    <rPh sb="2" eb="4">
      <t>タイショウ</t>
    </rPh>
    <rPh sb="4" eb="5">
      <t>シャ</t>
    </rPh>
    <phoneticPr fontId="44"/>
  </si>
  <si>
    <t>交付決定通知書の記載と同一であるか</t>
    <rPh sb="0" eb="2">
      <t>コウフ</t>
    </rPh>
    <rPh sb="2" eb="4">
      <t>ケッテイ</t>
    </rPh>
    <rPh sb="4" eb="6">
      <t>ツウチ</t>
    </rPh>
    <rPh sb="6" eb="7">
      <t>ショ</t>
    </rPh>
    <rPh sb="8" eb="10">
      <t>キサイ</t>
    </rPh>
    <rPh sb="11" eb="13">
      <t>ドウイツ</t>
    </rPh>
    <phoneticPr fontId="44"/>
  </si>
  <si>
    <t>1-2</t>
    <phoneticPr fontId="44"/>
  </si>
  <si>
    <t>類型番号</t>
    <rPh sb="0" eb="2">
      <t>ルイケイ</t>
    </rPh>
    <rPh sb="2" eb="4">
      <t>バンゴウ</t>
    </rPh>
    <phoneticPr fontId="44"/>
  </si>
  <si>
    <t>1-3</t>
    <phoneticPr fontId="44"/>
  </si>
  <si>
    <t>実績報告類型別の必要書類</t>
    <rPh sb="0" eb="2">
      <t>ジッセキ</t>
    </rPh>
    <rPh sb="2" eb="4">
      <t>ホウコク</t>
    </rPh>
    <rPh sb="4" eb="6">
      <t>ルイケイ</t>
    </rPh>
    <rPh sb="6" eb="7">
      <t>ベツ</t>
    </rPh>
    <rPh sb="8" eb="10">
      <t>ヒツヨウ</t>
    </rPh>
    <rPh sb="10" eb="12">
      <t>ショルイ</t>
    </rPh>
    <phoneticPr fontId="44"/>
  </si>
  <si>
    <t>実績報告類型別の必要書類を正しく取り揃えているか</t>
    <rPh sb="0" eb="2">
      <t>ジッセキ</t>
    </rPh>
    <rPh sb="2" eb="4">
      <t>ホウコク</t>
    </rPh>
    <rPh sb="4" eb="6">
      <t>ルイケイ</t>
    </rPh>
    <rPh sb="6" eb="7">
      <t>ベツ</t>
    </rPh>
    <rPh sb="8" eb="10">
      <t>ヒツヨウ</t>
    </rPh>
    <rPh sb="10" eb="12">
      <t>ショルイ</t>
    </rPh>
    <rPh sb="13" eb="14">
      <t>タダ</t>
    </rPh>
    <rPh sb="16" eb="17">
      <t>ト</t>
    </rPh>
    <rPh sb="18" eb="19">
      <t>ソロ</t>
    </rPh>
    <phoneticPr fontId="44"/>
  </si>
  <si>
    <t>2. 経費に関する確認事項</t>
    <rPh sb="3" eb="5">
      <t>ケイヒ</t>
    </rPh>
    <rPh sb="6" eb="7">
      <t>カン</t>
    </rPh>
    <rPh sb="9" eb="11">
      <t>カクニン</t>
    </rPh>
    <rPh sb="11" eb="13">
      <t>ジコウ</t>
    </rPh>
    <phoneticPr fontId="44"/>
  </si>
  <si>
    <t>2-1</t>
    <phoneticPr fontId="44"/>
  </si>
  <si>
    <t>2-2</t>
    <phoneticPr fontId="44"/>
  </si>
  <si>
    <t>申請経費内容</t>
    <rPh sb="0" eb="2">
      <t>シンセイ</t>
    </rPh>
    <rPh sb="2" eb="4">
      <t>ケイヒ</t>
    </rPh>
    <rPh sb="4" eb="6">
      <t>ナイヨウ</t>
    </rPh>
    <phoneticPr fontId="44"/>
  </si>
  <si>
    <t>補助対象とならない経費の計上はないか</t>
    <rPh sb="9" eb="11">
      <t>ケイヒ</t>
    </rPh>
    <phoneticPr fontId="44"/>
  </si>
  <si>
    <t>補助対象とならない費用（振込手数料、為替差損等）の計上はないか。</t>
  </si>
  <si>
    <t>2-3</t>
    <phoneticPr fontId="44"/>
  </si>
  <si>
    <t>補助金請求予定額</t>
    <rPh sb="0" eb="3">
      <t>ホジョキン</t>
    </rPh>
    <rPh sb="3" eb="5">
      <t>セイキュウ</t>
    </rPh>
    <rPh sb="5" eb="7">
      <t>ヨテイ</t>
    </rPh>
    <rPh sb="7" eb="8">
      <t>ガク</t>
    </rPh>
    <phoneticPr fontId="44"/>
  </si>
  <si>
    <t>補助金請求予定額が『補助金交付決定通知書』に記載されている補助金交付予定額以下になっているか</t>
    <rPh sb="0" eb="3">
      <t>ホジョキン</t>
    </rPh>
    <rPh sb="3" eb="5">
      <t>セイキュウ</t>
    </rPh>
    <rPh sb="5" eb="7">
      <t>ヨテイ</t>
    </rPh>
    <rPh sb="7" eb="8">
      <t>ガク</t>
    </rPh>
    <rPh sb="10" eb="13">
      <t>ホジョキン</t>
    </rPh>
    <rPh sb="13" eb="15">
      <t>コウフ</t>
    </rPh>
    <rPh sb="15" eb="17">
      <t>ケッテイ</t>
    </rPh>
    <rPh sb="17" eb="19">
      <t>ツウチ</t>
    </rPh>
    <rPh sb="19" eb="20">
      <t>ショ</t>
    </rPh>
    <rPh sb="22" eb="24">
      <t>キサイ</t>
    </rPh>
    <rPh sb="29" eb="32">
      <t>ホジョキン</t>
    </rPh>
    <rPh sb="32" eb="34">
      <t>コウフ</t>
    </rPh>
    <rPh sb="34" eb="36">
      <t>ヨテイ</t>
    </rPh>
    <rPh sb="36" eb="37">
      <t>ガク</t>
    </rPh>
    <rPh sb="37" eb="39">
      <t>イカ</t>
    </rPh>
    <phoneticPr fontId="44"/>
  </si>
  <si>
    <t>2-4</t>
    <phoneticPr fontId="44"/>
  </si>
  <si>
    <t>契約日・支払日</t>
    <rPh sb="0" eb="3">
      <t>ケイヤクビ</t>
    </rPh>
    <rPh sb="4" eb="7">
      <t>シハライビ</t>
    </rPh>
    <phoneticPr fontId="44"/>
  </si>
  <si>
    <t>2-5</t>
    <phoneticPr fontId="44"/>
  </si>
  <si>
    <t>端数切捨て処理</t>
    <rPh sb="0" eb="2">
      <t>ハスウ</t>
    </rPh>
    <rPh sb="2" eb="4">
      <t>キリス</t>
    </rPh>
    <rPh sb="5" eb="7">
      <t>ショリ</t>
    </rPh>
    <phoneticPr fontId="44"/>
  </si>
  <si>
    <t>各経費の金額において、すべて１円未満の端数を切捨て処理をしているか</t>
    <rPh sb="0" eb="3">
      <t>カクケイヒ</t>
    </rPh>
    <rPh sb="4" eb="6">
      <t>キンガク</t>
    </rPh>
    <rPh sb="15" eb="16">
      <t>エン</t>
    </rPh>
    <rPh sb="16" eb="18">
      <t>ミマン</t>
    </rPh>
    <rPh sb="19" eb="21">
      <t>ハスウ</t>
    </rPh>
    <rPh sb="22" eb="23">
      <t>キ</t>
    </rPh>
    <rPh sb="23" eb="24">
      <t>ス</t>
    </rPh>
    <rPh sb="25" eb="27">
      <t>ショリ</t>
    </rPh>
    <phoneticPr fontId="44"/>
  </si>
  <si>
    <t>2-6</t>
    <phoneticPr fontId="44"/>
  </si>
  <si>
    <t>相見積の取得</t>
    <rPh sb="0" eb="3">
      <t>アイミツ</t>
    </rPh>
    <rPh sb="4" eb="6">
      <t>シュトク</t>
    </rPh>
    <phoneticPr fontId="44"/>
  </si>
  <si>
    <t>複数社の見積を取得し、最も低い価格を提示した専門家・業者を選定しているか</t>
    <rPh sb="0" eb="2">
      <t>フクスウ</t>
    </rPh>
    <rPh sb="2" eb="3">
      <t>シャ</t>
    </rPh>
    <rPh sb="4" eb="6">
      <t>ミツモリ</t>
    </rPh>
    <rPh sb="7" eb="9">
      <t>シュトク</t>
    </rPh>
    <rPh sb="11" eb="12">
      <t>モット</t>
    </rPh>
    <rPh sb="13" eb="14">
      <t>ヒク</t>
    </rPh>
    <rPh sb="15" eb="17">
      <t>カカク</t>
    </rPh>
    <rPh sb="18" eb="20">
      <t>テイジ</t>
    </rPh>
    <rPh sb="22" eb="25">
      <t>センモンカ</t>
    </rPh>
    <rPh sb="26" eb="28">
      <t>ギョウシャ</t>
    </rPh>
    <rPh sb="29" eb="31">
      <t>センテイ</t>
    </rPh>
    <phoneticPr fontId="44"/>
  </si>
  <si>
    <t>2-7</t>
    <phoneticPr fontId="44"/>
  </si>
  <si>
    <t>相見積を取得していない場合、相見積取得が不要となる要件に該当しているか</t>
    <rPh sb="0" eb="3">
      <t>アイミツ</t>
    </rPh>
    <rPh sb="4" eb="6">
      <t>シュトク</t>
    </rPh>
    <rPh sb="11" eb="13">
      <t>バアイ</t>
    </rPh>
    <rPh sb="14" eb="17">
      <t>アイミツモリ</t>
    </rPh>
    <rPh sb="17" eb="19">
      <t>シュトク</t>
    </rPh>
    <rPh sb="20" eb="22">
      <t>フヨウ</t>
    </rPh>
    <rPh sb="25" eb="27">
      <t>ヨウケン</t>
    </rPh>
    <rPh sb="28" eb="30">
      <t>ガイトウ</t>
    </rPh>
    <phoneticPr fontId="44"/>
  </si>
  <si>
    <t>2-8</t>
    <phoneticPr fontId="44"/>
  </si>
  <si>
    <t>経費区分別の証拠書類</t>
    <rPh sb="0" eb="2">
      <t>ケイヒ</t>
    </rPh>
    <rPh sb="2" eb="4">
      <t>クブン</t>
    </rPh>
    <rPh sb="4" eb="5">
      <t>ベツ</t>
    </rPh>
    <rPh sb="6" eb="8">
      <t>ショウコ</t>
    </rPh>
    <rPh sb="8" eb="10">
      <t>ショルイ</t>
    </rPh>
    <phoneticPr fontId="44"/>
  </si>
  <si>
    <t>『補助金事務手引書（別紙2)証拠書類等の準備に係る留意点』で定められている経費区分別の証拠書類がすべて揃っているか</t>
    <phoneticPr fontId="42"/>
  </si>
  <si>
    <t>2-9</t>
    <phoneticPr fontId="44"/>
  </si>
  <si>
    <t>経費の支払負担</t>
    <rPh sb="0" eb="2">
      <t>ケイヒ</t>
    </rPh>
    <rPh sb="3" eb="5">
      <t>シハラ</t>
    </rPh>
    <rPh sb="5" eb="7">
      <t>フタン</t>
    </rPh>
    <phoneticPr fontId="44"/>
  </si>
  <si>
    <t>共同申請時において、各経費の支払を負担している者が明確になっているか</t>
    <rPh sb="0" eb="2">
      <t>キョウドウ</t>
    </rPh>
    <rPh sb="2" eb="4">
      <t>シンセイ</t>
    </rPh>
    <rPh sb="4" eb="5">
      <t>ジ</t>
    </rPh>
    <rPh sb="10" eb="13">
      <t>カクケイヒ</t>
    </rPh>
    <rPh sb="14" eb="16">
      <t>シハラ</t>
    </rPh>
    <rPh sb="17" eb="19">
      <t>フタン</t>
    </rPh>
    <rPh sb="23" eb="24">
      <t>モノ</t>
    </rPh>
    <rPh sb="25" eb="27">
      <t>メイカク</t>
    </rPh>
    <phoneticPr fontId="44"/>
  </si>
  <si>
    <t>2-10</t>
    <phoneticPr fontId="44"/>
  </si>
  <si>
    <t>外貨支払における円換算方法</t>
    <rPh sb="0" eb="2">
      <t>ガイカ</t>
    </rPh>
    <rPh sb="2" eb="4">
      <t>シハライ</t>
    </rPh>
    <rPh sb="8" eb="9">
      <t>エン</t>
    </rPh>
    <rPh sb="9" eb="11">
      <t>カンサン</t>
    </rPh>
    <rPh sb="11" eb="13">
      <t>ホウホウ</t>
    </rPh>
    <phoneticPr fontId="44"/>
  </si>
  <si>
    <t>外貨支払における円換算は外貨使用の際の両替レートを適用する等合理的な方法で行われているか</t>
    <phoneticPr fontId="18"/>
  </si>
  <si>
    <t>外貨支払における円換算は外貨使用の際の両替レートを適用する等合理的な方法で行われているか。</t>
  </si>
  <si>
    <t>2-11</t>
    <phoneticPr fontId="44"/>
  </si>
  <si>
    <t>補助金の併用有無</t>
    <rPh sb="0" eb="3">
      <t>ホジョキン</t>
    </rPh>
    <rPh sb="4" eb="6">
      <t>ヘイヨウ</t>
    </rPh>
    <rPh sb="6" eb="8">
      <t>ウム</t>
    </rPh>
    <phoneticPr fontId="44"/>
  </si>
  <si>
    <t>同一の経費に対して、他の補助金を併用していないか</t>
    <rPh sb="0" eb="2">
      <t>ドウイツ</t>
    </rPh>
    <rPh sb="3" eb="5">
      <t>ケイヒ</t>
    </rPh>
    <rPh sb="6" eb="7">
      <t>タイ</t>
    </rPh>
    <rPh sb="10" eb="11">
      <t>タ</t>
    </rPh>
    <rPh sb="12" eb="15">
      <t>ホジョキン</t>
    </rPh>
    <rPh sb="16" eb="18">
      <t>ヘイヨウ</t>
    </rPh>
    <phoneticPr fontId="44"/>
  </si>
  <si>
    <t>謝金単価を確認することができる資料等 (選択式)</t>
    <rPh sb="0" eb="2">
      <t>シャキン</t>
    </rPh>
    <rPh sb="2" eb="4">
      <t>タンカ</t>
    </rPh>
    <rPh sb="5" eb="7">
      <t>カクニン</t>
    </rPh>
    <rPh sb="15" eb="17">
      <t>シリョウ</t>
    </rPh>
    <rPh sb="17" eb="18">
      <t>トウ</t>
    </rPh>
    <rPh sb="20" eb="22">
      <t>センタク</t>
    </rPh>
    <rPh sb="22" eb="23">
      <t>シキ</t>
    </rPh>
    <phoneticPr fontId="18"/>
  </si>
  <si>
    <t>分野</t>
    <rPh sb="0" eb="2">
      <t>ブンヤ</t>
    </rPh>
    <phoneticPr fontId="81"/>
  </si>
  <si>
    <t>大学</t>
    <rPh sb="0" eb="2">
      <t>ダイガク</t>
    </rPh>
    <phoneticPr fontId="81"/>
  </si>
  <si>
    <t>標準単価</t>
    <rPh sb="0" eb="2">
      <t>ヒョウジュン</t>
    </rPh>
    <rPh sb="2" eb="4">
      <t>タンカ</t>
    </rPh>
    <phoneticPr fontId="81"/>
  </si>
  <si>
    <t>①大学学長級</t>
  </si>
  <si>
    <t>民間</t>
    <rPh sb="0" eb="2">
      <t>ミンカン</t>
    </rPh>
    <phoneticPr fontId="81"/>
  </si>
  <si>
    <t>②大学副学長級</t>
  </si>
  <si>
    <t>地方公共団体等</t>
  </si>
  <si>
    <t>③大学学部長級</t>
  </si>
  <si>
    <t>④大学教授級1</t>
  </si>
  <si>
    <t>⑤大学教授級2</t>
  </si>
  <si>
    <t>⑥大学準教授級</t>
  </si>
  <si>
    <t>⑦大学講師級</t>
  </si>
  <si>
    <t>⑧大学助教・助手級</t>
  </si>
  <si>
    <t>⑨大学助手級以下1</t>
  </si>
  <si>
    <t>②会長・社長・役員級</t>
  </si>
  <si>
    <t>⑩大学助手級以下2</t>
  </si>
  <si>
    <t>⑪大学助手級以下3</t>
  </si>
  <si>
    <t>③知事・市町村長</t>
  </si>
  <si>
    <t>①会長・社長・役員級</t>
  </si>
  <si>
    <t>③会長・社長・役員級</t>
  </si>
  <si>
    <t>④工場長級</t>
  </si>
  <si>
    <t>⑤部長級</t>
  </si>
  <si>
    <t>⑥課長級</t>
  </si>
  <si>
    <t>⑦課長代理級</t>
  </si>
  <si>
    <t>⑧係長・主任級</t>
  </si>
  <si>
    <t>⑨係員1</t>
  </si>
  <si>
    <t>⑩係員2</t>
  </si>
  <si>
    <t>⑪係員3</t>
  </si>
  <si>
    <t>①知事・市町村長</t>
  </si>
  <si>
    <t>②知事・市町村長</t>
  </si>
  <si>
    <t>④部長級</t>
  </si>
  <si>
    <t>⑦室長級</t>
  </si>
  <si>
    <t>⑧課長補佐級</t>
  </si>
  <si>
    <t>⑨課員1</t>
  </si>
  <si>
    <t>⑩課員2</t>
  </si>
  <si>
    <t>⑪課員3</t>
  </si>
  <si>
    <t>実績報告書パッケージ③</t>
    <rPh sb="0" eb="2">
      <t>ジッセキ</t>
    </rPh>
    <rPh sb="2" eb="5">
      <t>ホウコクショ</t>
    </rPh>
    <phoneticPr fontId="18"/>
  </si>
  <si>
    <r>
      <t xml:space="preserve">各経費の契約（発注）から支払が実施されており、その実施日がいずれも補助事業期間内におさまっているか
</t>
    </r>
    <r>
      <rPr>
        <b/>
        <sz val="8"/>
        <rFont val="游ゴシック"/>
        <family val="3"/>
        <charset val="128"/>
        <scheme val="minor"/>
      </rPr>
      <t>※尚、専門家への業務委託等における中間報酬・成功報酬については、補助事業期間中に経費の契約は不要</t>
    </r>
    <rPh sb="51" eb="52">
      <t>ナオ</t>
    </rPh>
    <rPh sb="53" eb="56">
      <t>センモンカ</t>
    </rPh>
    <rPh sb="58" eb="60">
      <t>ギョウム</t>
    </rPh>
    <rPh sb="60" eb="62">
      <t>イタク</t>
    </rPh>
    <rPh sb="62" eb="63">
      <t>トウ</t>
    </rPh>
    <rPh sb="96" eb="98">
      <t>フヨウ</t>
    </rPh>
    <phoneticPr fontId="42"/>
  </si>
  <si>
    <t>費目</t>
    <rPh sb="0" eb="2">
      <t>ヒモク</t>
    </rPh>
    <phoneticPr fontId="81"/>
  </si>
  <si>
    <t>カテゴリー</t>
    <phoneticPr fontId="81"/>
  </si>
  <si>
    <t>廃業費</t>
    <rPh sb="0" eb="2">
      <t>ハイギョウ</t>
    </rPh>
    <rPh sb="2" eb="3">
      <t>ヒ</t>
    </rPh>
    <phoneticPr fontId="81"/>
  </si>
  <si>
    <t>経営資源引き継ぎ費</t>
    <rPh sb="0" eb="2">
      <t>ケイエイ</t>
    </rPh>
    <rPh sb="2" eb="4">
      <t>シゲン</t>
    </rPh>
    <rPh sb="4" eb="5">
      <t>ヒ</t>
    </rPh>
    <rPh sb="6" eb="7">
      <t>ツ</t>
    </rPh>
    <rPh sb="8" eb="9">
      <t>ヒ</t>
    </rPh>
    <phoneticPr fontId="81"/>
  </si>
  <si>
    <t>1 .謝金</t>
    <phoneticPr fontId="18"/>
  </si>
  <si>
    <t>2 .旅費</t>
    <phoneticPr fontId="18"/>
  </si>
  <si>
    <t>3 .外注費</t>
    <phoneticPr fontId="18"/>
  </si>
  <si>
    <t>4 .委託費</t>
    <phoneticPr fontId="18"/>
  </si>
  <si>
    <t>5 .システム利用料</t>
    <phoneticPr fontId="18"/>
  </si>
  <si>
    <t>表明保証保険利用報告書</t>
    <phoneticPr fontId="18"/>
  </si>
  <si>
    <t>6 .保険料</t>
    <rPh sb="3" eb="6">
      <t>ホケンリョウ</t>
    </rPh>
    <phoneticPr fontId="18"/>
  </si>
  <si>
    <t>9 .解体費</t>
    <rPh sb="3" eb="5">
      <t>カイタイ</t>
    </rPh>
    <rPh sb="5" eb="6">
      <t>ヒ</t>
    </rPh>
    <phoneticPr fontId="18"/>
  </si>
  <si>
    <t>10.原状回復費</t>
    <rPh sb="3" eb="5">
      <t>ゲンジョウ</t>
    </rPh>
    <rPh sb="5" eb="7">
      <t>カイフク</t>
    </rPh>
    <rPh sb="7" eb="8">
      <t>ヒ</t>
    </rPh>
    <phoneticPr fontId="18"/>
  </si>
  <si>
    <t>10.</t>
    <phoneticPr fontId="18"/>
  </si>
  <si>
    <t>保険料</t>
    <rPh sb="0" eb="3">
      <t>ホケンリョウ</t>
    </rPh>
    <phoneticPr fontId="18"/>
  </si>
  <si>
    <t>10 .原状回復費</t>
  </si>
  <si>
    <t>【様式6】2.実績報告累計番号</t>
    <rPh sb="1" eb="3">
      <t>ヨウシキ</t>
    </rPh>
    <rPh sb="7" eb="9">
      <t>ジッセキ</t>
    </rPh>
    <rPh sb="9" eb="11">
      <t>ホウコク</t>
    </rPh>
    <rPh sb="11" eb="13">
      <t>ルイケイ</t>
    </rPh>
    <rPh sb="13" eb="15">
      <t>バンゴウ</t>
    </rPh>
    <phoneticPr fontId="18"/>
  </si>
  <si>
    <t>紐付CD
（4桁）</t>
    <rPh sb="0" eb="1">
      <t>ヒモ</t>
    </rPh>
    <rPh sb="1" eb="2">
      <t>ツ</t>
    </rPh>
    <rPh sb="7" eb="8">
      <t>ケタ</t>
    </rPh>
    <phoneticPr fontId="18"/>
  </si>
  <si>
    <t>→【様式6】⑤に表示</t>
    <rPh sb="2" eb="4">
      <t>ヨウシキ</t>
    </rPh>
    <rPh sb="8" eb="10">
      <t>ヒョウジ</t>
    </rPh>
    <phoneticPr fontId="18"/>
  </si>
  <si>
    <t>1. 実績報告類型番号</t>
    <phoneticPr fontId="18"/>
  </si>
  <si>
    <t>見積と支払金額に10%の差異がある場合</t>
    <phoneticPr fontId="18"/>
  </si>
  <si>
    <t>保険料を申請している場合</t>
    <phoneticPr fontId="18"/>
  </si>
  <si>
    <r>
      <t>オンライン提出における下記の提出様式等について確認し、必要な提出様式等を本補助金Webサイトに
掲載されている実績報告フォームにアップロードして提出すること
（作成・整理の完了が確認できている提出様式等の「チェック欄」に"</t>
    </r>
    <r>
      <rPr>
        <sz val="11"/>
        <color theme="1"/>
        <rFont val="Segoe UI Symbol"/>
        <family val="3"/>
      </rPr>
      <t>✓</t>
    </r>
    <r>
      <rPr>
        <sz val="11"/>
        <color theme="1"/>
        <rFont val="游ゴシック Medium"/>
        <family val="3"/>
        <charset val="128"/>
      </rPr>
      <t>"を記入）</t>
    </r>
    <phoneticPr fontId="18"/>
  </si>
  <si>
    <t>9 .解体費</t>
  </si>
  <si>
    <t>9 .解体費</t>
    <phoneticPr fontId="18"/>
  </si>
  <si>
    <t>10 .原状回復費</t>
    <phoneticPr fontId="18"/>
  </si>
  <si>
    <t>※「謝金単価を確認することができる資料等」には以下の該当する項目を記入すること（当該資料等の謝金単価が上限額となる）</t>
    <rPh sb="2" eb="4">
      <t>シャキン</t>
    </rPh>
    <rPh sb="4" eb="6">
      <t>タンカ</t>
    </rPh>
    <rPh sb="7" eb="9">
      <t>カクニン</t>
    </rPh>
    <rPh sb="17" eb="19">
      <t>シリョウ</t>
    </rPh>
    <rPh sb="19" eb="20">
      <t>トウ</t>
    </rPh>
    <rPh sb="23" eb="25">
      <t>イカ</t>
    </rPh>
    <rPh sb="26" eb="28">
      <t>ガイトウ</t>
    </rPh>
    <rPh sb="30" eb="32">
      <t>コウモク</t>
    </rPh>
    <rPh sb="33" eb="35">
      <t>キニュウ</t>
    </rPh>
    <rPh sb="40" eb="42">
      <t>トウガイ</t>
    </rPh>
    <rPh sb="42" eb="44">
      <t>シリョウ</t>
    </rPh>
    <rPh sb="44" eb="45">
      <t>トウ</t>
    </rPh>
    <rPh sb="46" eb="48">
      <t>シャキン</t>
    </rPh>
    <rPh sb="48" eb="50">
      <t>タンカ</t>
    </rPh>
    <rPh sb="51" eb="53">
      <t>ジョウゲン</t>
    </rPh>
    <rPh sb="53" eb="54">
      <t>ガク</t>
    </rPh>
    <phoneticPr fontId="18"/>
  </si>
  <si>
    <t>様式第5-3</t>
    <phoneticPr fontId="18"/>
  </si>
  <si>
    <t>円</t>
  </si>
  <si>
    <t>様式第5</t>
    <phoneticPr fontId="18"/>
  </si>
  <si>
    <t>様式第5-1</t>
    <phoneticPr fontId="18"/>
  </si>
  <si>
    <t>補助対象経費総括表</t>
    <phoneticPr fontId="18"/>
  </si>
  <si>
    <t>様式第5-2</t>
    <phoneticPr fontId="18"/>
  </si>
  <si>
    <t>様式第5-3-3</t>
    <phoneticPr fontId="18"/>
  </si>
  <si>
    <t>様式第5-3-2</t>
    <phoneticPr fontId="18"/>
  </si>
  <si>
    <t>経費区分別内訳書</t>
    <phoneticPr fontId="18"/>
  </si>
  <si>
    <t>旅費明細書</t>
    <phoneticPr fontId="18"/>
  </si>
  <si>
    <t>出張報告書</t>
    <phoneticPr fontId="18"/>
  </si>
  <si>
    <t>謝金単価報告書</t>
    <phoneticPr fontId="18"/>
  </si>
  <si>
    <t>様式第5-3-4</t>
    <phoneticPr fontId="18"/>
  </si>
  <si>
    <t>様式第5-3-6</t>
    <phoneticPr fontId="18"/>
  </si>
  <si>
    <t>様式第5-3-7</t>
    <phoneticPr fontId="18"/>
  </si>
  <si>
    <t>様式第5-3-8</t>
    <phoneticPr fontId="18"/>
  </si>
  <si>
    <t>様式第5-4</t>
    <phoneticPr fontId="18"/>
  </si>
  <si>
    <t>見積と支払金額の差異報告書</t>
    <phoneticPr fontId="18"/>
  </si>
  <si>
    <t>様式第5-5</t>
    <phoneticPr fontId="18"/>
  </si>
  <si>
    <t>様式第5-6</t>
    <phoneticPr fontId="18"/>
  </si>
  <si>
    <t>様式第18</t>
    <phoneticPr fontId="18"/>
  </si>
  <si>
    <t>様式第19</t>
    <phoneticPr fontId="18"/>
  </si>
  <si>
    <t>（様式第5-2）</t>
  </si>
  <si>
    <t>※『様式第5-3.経費区分別内訳書』に記入した各経費区分の小計金額が表示される</t>
    <rPh sb="2" eb="4">
      <t>ヨウシキ</t>
    </rPh>
    <rPh sb="4" eb="5">
      <t>ダイ</t>
    </rPh>
    <rPh sb="9" eb="11">
      <t>ケイヒ</t>
    </rPh>
    <rPh sb="11" eb="13">
      <t>クブン</t>
    </rPh>
    <rPh sb="13" eb="14">
      <t>ベツ</t>
    </rPh>
    <rPh sb="14" eb="17">
      <t>ウチワケショ</t>
    </rPh>
    <rPh sb="19" eb="21">
      <t>キニュウ</t>
    </rPh>
    <rPh sb="23" eb="26">
      <t>カクケイヒ</t>
    </rPh>
    <rPh sb="26" eb="28">
      <t>クブン</t>
    </rPh>
    <rPh sb="29" eb="31">
      <t>ショウケイ</t>
    </rPh>
    <rPh sb="31" eb="33">
      <t>キンガク</t>
    </rPh>
    <rPh sb="34" eb="36">
      <t>ヒョウジ</t>
    </rPh>
    <phoneticPr fontId="18"/>
  </si>
  <si>
    <t>廃業支援費</t>
    <rPh sb="0" eb="2">
      <t>ハイギョウ</t>
    </rPh>
    <rPh sb="2" eb="4">
      <t>シエン</t>
    </rPh>
    <rPh sb="4" eb="5">
      <t>ヒ</t>
    </rPh>
    <phoneticPr fontId="18"/>
  </si>
  <si>
    <t>在庫廃棄費</t>
    <rPh sb="0" eb="2">
      <t>ザイコ</t>
    </rPh>
    <rPh sb="2" eb="4">
      <t>ハイキ</t>
    </rPh>
    <rPh sb="4" eb="5">
      <t>ヒ</t>
    </rPh>
    <phoneticPr fontId="18"/>
  </si>
  <si>
    <t>11.</t>
  </si>
  <si>
    <t>12.</t>
  </si>
  <si>
    <t>（様式第5-3）</t>
  </si>
  <si>
    <t>※「2. 旅費」は「経費区分」および「支払金額」（『様式第5-3-2.旅費明細書』に記入した旅費合計金額）のみ記入してください</t>
    <rPh sb="5" eb="7">
      <t>リョヒ</t>
    </rPh>
    <rPh sb="10" eb="12">
      <t>ケイヒ</t>
    </rPh>
    <rPh sb="12" eb="14">
      <t>クブン</t>
    </rPh>
    <rPh sb="19" eb="21">
      <t>シハライ</t>
    </rPh>
    <rPh sb="21" eb="23">
      <t>キンガク</t>
    </rPh>
    <rPh sb="55" eb="57">
      <t>キニュウ</t>
    </rPh>
    <phoneticPr fontId="18"/>
  </si>
  <si>
    <t>（様式第5-3-4）</t>
  </si>
  <si>
    <t>【補足】補助事業事務処理マニュアル（経済産業省発行）における謝金の標準支払基準</t>
    <rPh sb="1" eb="3">
      <t>ホソク</t>
    </rPh>
    <rPh sb="18" eb="20">
      <t>ケイザイ</t>
    </rPh>
    <rPh sb="20" eb="23">
      <t>サンギョウショウ</t>
    </rPh>
    <rPh sb="23" eb="25">
      <t>ハッコウ</t>
    </rPh>
    <rPh sb="30" eb="32">
      <t>シャキン</t>
    </rPh>
    <rPh sb="33" eb="35">
      <t>ヒョウジュン</t>
    </rPh>
    <rPh sb="35" eb="37">
      <t>シハライ</t>
    </rPh>
    <rPh sb="37" eb="39">
      <t>キジュン</t>
    </rPh>
    <phoneticPr fontId="18"/>
  </si>
  <si>
    <t>（様式第5-4）</t>
  </si>
  <si>
    <t>店舗等借入費</t>
    <rPh sb="0" eb="2">
      <t>テンポ</t>
    </rPh>
    <rPh sb="2" eb="3">
      <t>トウ</t>
    </rPh>
    <rPh sb="3" eb="5">
      <t>カリイレ</t>
    </rPh>
    <rPh sb="5" eb="6">
      <t>ヒ</t>
    </rPh>
    <phoneticPr fontId="42"/>
  </si>
  <si>
    <t>（様式第5-5）</t>
    <rPh sb="1" eb="3">
      <t>ヨウシキ</t>
    </rPh>
    <rPh sb="3" eb="4">
      <t>ダイ</t>
    </rPh>
    <phoneticPr fontId="18"/>
  </si>
  <si>
    <t>（様式第5-6)</t>
  </si>
  <si>
    <t>様式第5.実績報告書</t>
    <phoneticPr fontId="42"/>
  </si>
  <si>
    <t>様式第5-2.補助対象経費総括表
様式第5-5.経費区分変更申請書</t>
    <phoneticPr fontId="42"/>
  </si>
  <si>
    <t>様式第5-2.補助対象経費総括表
様式第5-3.経費区分別内訳書</t>
    <phoneticPr fontId="42"/>
  </si>
  <si>
    <t>様式第5-2.補助対象経費総括表
様式第5-3.経費区分別内訳書</t>
    <rPh sb="0" eb="2">
      <t>ヨウシキ</t>
    </rPh>
    <rPh sb="6" eb="8">
      <t>ホジョ</t>
    </rPh>
    <rPh sb="8" eb="10">
      <t>タイショウ</t>
    </rPh>
    <rPh sb="10" eb="12">
      <t>ケイヒ</t>
    </rPh>
    <rPh sb="12" eb="15">
      <t>ソウカツヒョウ</t>
    </rPh>
    <rPh sb="16" eb="18">
      <t>ヨウシキ</t>
    </rPh>
    <rPh sb="18" eb="19">
      <t>ダイ</t>
    </rPh>
    <rPh sb="23" eb="25">
      <t>ケイヒ</t>
    </rPh>
    <rPh sb="25" eb="27">
      <t>クブン</t>
    </rPh>
    <rPh sb="27" eb="28">
      <t>ベツ</t>
    </rPh>
    <rPh sb="28" eb="31">
      <t>ウチワケショ</t>
    </rPh>
    <phoneticPr fontId="44"/>
  </si>
  <si>
    <t>様式第5-3.経費区分別内訳書</t>
    <rPh sb="0" eb="2">
      <t>ヨウシキ</t>
    </rPh>
    <rPh sb="2" eb="3">
      <t>ダイ</t>
    </rPh>
    <rPh sb="7" eb="9">
      <t>ケイヒ</t>
    </rPh>
    <rPh sb="9" eb="11">
      <t>クブン</t>
    </rPh>
    <rPh sb="11" eb="12">
      <t>ベツ</t>
    </rPh>
    <rPh sb="12" eb="15">
      <t>ウチワケショ</t>
    </rPh>
    <phoneticPr fontId="44"/>
  </si>
  <si>
    <t>様式第5-4見積と支払金額の差異報告書</t>
    <phoneticPr fontId="44"/>
  </si>
  <si>
    <t>（様式第5）</t>
    <rPh sb="1" eb="3">
      <t>ヨウシキ</t>
    </rPh>
    <rPh sb="3" eb="4">
      <t>ダイ</t>
    </rPh>
    <phoneticPr fontId="18"/>
  </si>
  <si>
    <t>補助事業者名（法人又は個人事業主）：</t>
    <rPh sb="0" eb="2">
      <t>ホジョ</t>
    </rPh>
    <rPh sb="2" eb="4">
      <t>ジギョウ</t>
    </rPh>
    <rPh sb="4" eb="5">
      <t>シャ</t>
    </rPh>
    <rPh sb="5" eb="6">
      <t>メイ</t>
    </rPh>
    <rPh sb="7" eb="9">
      <t>ホウジン</t>
    </rPh>
    <rPh sb="9" eb="10">
      <t>マタ</t>
    </rPh>
    <rPh sb="11" eb="16">
      <t>コジンジギョウヌシ</t>
    </rPh>
    <phoneticPr fontId="18"/>
  </si>
  <si>
    <t>法人代表者名：</t>
    <rPh sb="0" eb="2">
      <t>ホウジン</t>
    </rPh>
    <rPh sb="2" eb="5">
      <t>ダイヒョウシャ</t>
    </rPh>
    <rPh sb="5" eb="6">
      <t>メイ</t>
    </rPh>
    <phoneticPr fontId="18"/>
  </si>
  <si>
    <r>
      <rPr>
        <sz val="11"/>
        <color theme="1"/>
        <rFont val="游ゴシック"/>
        <family val="3"/>
        <charset val="128"/>
      </rPr>
      <t>（</t>
    </r>
    <r>
      <rPr>
        <u/>
        <sz val="11"/>
        <color theme="1"/>
        <rFont val="游ゴシック"/>
        <family val="3"/>
        <charset val="128"/>
        <scheme val="minor"/>
      </rPr>
      <t>記入に際しては、本様式の下部にある「【補足事項】記入欄の選択肢」を確認の上、該当する項目を正確に選択すること。</t>
    </r>
    <r>
      <rPr>
        <sz val="11"/>
        <color theme="1"/>
        <rFont val="游ゴシック"/>
        <family val="3"/>
        <charset val="128"/>
        <scheme val="minor"/>
      </rPr>
      <t>）</t>
    </r>
  </si>
  <si>
    <t>※③経営資源引継ぎ形態で「10.事業再編等＋廃業」を選択した場合は、「④廃業における引継ぎ形態」を併せて記入してください。</t>
    <rPh sb="2" eb="4">
      <t>ケイエイ</t>
    </rPh>
    <rPh sb="4" eb="6">
      <t>シゲン</t>
    </rPh>
    <rPh sb="6" eb="8">
      <t>ヒキツ</t>
    </rPh>
    <rPh sb="9" eb="11">
      <t>ケイタイ</t>
    </rPh>
    <rPh sb="26" eb="28">
      <t>センタク</t>
    </rPh>
    <rPh sb="42" eb="44">
      <t>ヒキツ</t>
    </rPh>
    <rPh sb="45" eb="47">
      <t>ケイタイ</t>
    </rPh>
    <phoneticPr fontId="18"/>
  </si>
  <si>
    <t>以下、補助事業の実施状況に応じて必要事項を記入すること。</t>
    <rPh sb="3" eb="7">
      <t>ホジョジギョウ</t>
    </rPh>
    <rPh sb="8" eb="12">
      <t>ジッシジョウキョウ</t>
    </rPh>
    <rPh sb="13" eb="14">
      <t>オウ</t>
    </rPh>
    <rPh sb="16" eb="18">
      <t>ヒツヨウ</t>
    </rPh>
    <rPh sb="18" eb="20">
      <t>ジコウ</t>
    </rPh>
    <rPh sb="21" eb="23">
      <t>キニュウ</t>
    </rPh>
    <phoneticPr fontId="18"/>
  </si>
  <si>
    <t>①経営資源の実現状況</t>
    <rPh sb="1" eb="3">
      <t>ケイエイ</t>
    </rPh>
    <rPh sb="3" eb="5">
      <t>シゲン</t>
    </rPh>
    <rPh sb="6" eb="8">
      <t>ジツゲン</t>
    </rPh>
    <rPh sb="8" eb="10">
      <t>ジョウキョウ</t>
    </rPh>
    <phoneticPr fontId="18"/>
  </si>
  <si>
    <t>※補助事業期間内に経営資源の引継ぎが実現しなかった場合、補助上限額（300万円以内）の変更を行います。</t>
    <phoneticPr fontId="18"/>
  </si>
  <si>
    <t>補助事業の実施概要</t>
    <phoneticPr fontId="18"/>
  </si>
  <si>
    <t>別紙　様式第5-1.事業実施概要報告書 に記載のとおり</t>
    <phoneticPr fontId="18"/>
  </si>
  <si>
    <t>別紙　様式第5-2.補助対象経費総括表、及び様式第5-3.経費区分内訳書、様式第5-6.検査チェックシート等に記載のとおり</t>
    <rPh sb="5" eb="6">
      <t>ダイ</t>
    </rPh>
    <rPh sb="24" eb="25">
      <t>ダイ</t>
    </rPh>
    <rPh sb="39" eb="40">
      <t>ダイ</t>
    </rPh>
    <rPh sb="53" eb="54">
      <t>トウ</t>
    </rPh>
    <phoneticPr fontId="18"/>
  </si>
  <si>
    <t>4 .[共同申請]対象会社+対象会社の支配株主又は株主代表(法人)</t>
    <rPh sb="23" eb="24">
      <t>マタ</t>
    </rPh>
    <rPh sb="25" eb="27">
      <t>カブヌシ</t>
    </rPh>
    <rPh sb="27" eb="29">
      <t>ダイヒョウ</t>
    </rPh>
    <phoneticPr fontId="18"/>
  </si>
  <si>
    <t>5 .[共同申請]対象会社+対象会社の支配株主又は株主代表(個人)</t>
    <rPh sb="23" eb="24">
      <t>マタ</t>
    </rPh>
    <rPh sb="25" eb="27">
      <t>カブヌシ</t>
    </rPh>
    <rPh sb="27" eb="29">
      <t>ダイヒョウ</t>
    </rPh>
    <phoneticPr fontId="18"/>
  </si>
  <si>
    <t>※『様式第5-3.経費区分別内訳書』の「経費番号」を記入することで、「費目名」「様式第5-3に記入した支払金額」が自動反映される</t>
    <rPh sb="40" eb="42">
      <t>ヨウシキ</t>
    </rPh>
    <rPh sb="42" eb="43">
      <t>ダイ</t>
    </rPh>
    <rPh sb="47" eb="49">
      <t>キニュウ</t>
    </rPh>
    <phoneticPr fontId="18"/>
  </si>
  <si>
    <t>※「様式第5-3との整合」欄で支払金額(消費税抜)が整合していることを必ず確認すること</t>
    <rPh sb="2" eb="4">
      <t>ヨウシキ</t>
    </rPh>
    <rPh sb="4" eb="5">
      <t>ダイ</t>
    </rPh>
    <rPh sb="10" eb="12">
      <t>セイゴウ</t>
    </rPh>
    <rPh sb="13" eb="14">
      <t>ラン</t>
    </rPh>
    <rPh sb="15" eb="17">
      <t>シハライ</t>
    </rPh>
    <rPh sb="17" eb="19">
      <t>キンガク</t>
    </rPh>
    <rPh sb="20" eb="23">
      <t>ショウヒゼイ</t>
    </rPh>
    <rPh sb="23" eb="24">
      <t>ヌ</t>
    </rPh>
    <rPh sb="26" eb="28">
      <t>セイゴウ</t>
    </rPh>
    <rPh sb="35" eb="36">
      <t>カナラ</t>
    </rPh>
    <rPh sb="37" eb="39">
      <t>カクニン</t>
    </rPh>
    <phoneticPr fontId="18"/>
  </si>
  <si>
    <t>様式第5-3に記入した
支払金額(消費税抜)</t>
    <rPh sb="0" eb="2">
      <t>ヨウシキ</t>
    </rPh>
    <rPh sb="2" eb="3">
      <t>ダイ</t>
    </rPh>
    <rPh sb="7" eb="9">
      <t>キニュウ</t>
    </rPh>
    <rPh sb="12" eb="14">
      <t>シハライ</t>
    </rPh>
    <rPh sb="14" eb="16">
      <t>キンガク</t>
    </rPh>
    <rPh sb="17" eb="20">
      <t>ショウヒゼイ</t>
    </rPh>
    <rPh sb="20" eb="21">
      <t>ヌ</t>
    </rPh>
    <phoneticPr fontId="18"/>
  </si>
  <si>
    <t>様式第5-3
との整合</t>
    <rPh sb="0" eb="2">
      <t>ヨウシキ</t>
    </rPh>
    <rPh sb="2" eb="3">
      <t>ダイ</t>
    </rPh>
    <rPh sb="9" eb="11">
      <t>セイゴウ</t>
    </rPh>
    <phoneticPr fontId="18"/>
  </si>
  <si>
    <t>（様式第18）</t>
    <rPh sb="1" eb="3">
      <t>ヨウシキ</t>
    </rPh>
    <rPh sb="3" eb="4">
      <t>ダイ</t>
    </rPh>
    <phoneticPr fontId="18"/>
  </si>
  <si>
    <t>表明保証保険利用報告書</t>
    <rPh sb="0" eb="6">
      <t>ヒョウメイホショウホケン</t>
    </rPh>
    <rPh sb="6" eb="8">
      <t>リヨウ</t>
    </rPh>
    <rPh sb="8" eb="11">
      <t>ホウコクショ</t>
    </rPh>
    <phoneticPr fontId="42"/>
  </si>
  <si>
    <t>利用概要</t>
    <rPh sb="0" eb="2">
      <t>リヨウ</t>
    </rPh>
    <rPh sb="2" eb="4">
      <t>ガイヨウ</t>
    </rPh>
    <phoneticPr fontId="18"/>
  </si>
  <si>
    <t>利用者（補助事業者）の支援類型</t>
    <rPh sb="0" eb="3">
      <t>リヨウシャ</t>
    </rPh>
    <rPh sb="4" eb="8">
      <t>ホジョジギョウ</t>
    </rPh>
    <rPh sb="8" eb="9">
      <t>シャ</t>
    </rPh>
    <rPh sb="11" eb="15">
      <t>シエンルイケイ</t>
    </rPh>
    <phoneticPr fontId="18"/>
  </si>
  <si>
    <t>利用した保険会社名</t>
    <rPh sb="0" eb="2">
      <t>リヨウ</t>
    </rPh>
    <rPh sb="4" eb="8">
      <t>ホケンガイシャ</t>
    </rPh>
    <rPh sb="8" eb="9">
      <t>メイ</t>
    </rPh>
    <phoneticPr fontId="18"/>
  </si>
  <si>
    <t>加入した保険商品名（任意）</t>
    <rPh sb="0" eb="2">
      <t>カニュウ</t>
    </rPh>
    <rPh sb="4" eb="6">
      <t>ホケン</t>
    </rPh>
    <rPh sb="6" eb="9">
      <t>ショウヒンメイ</t>
    </rPh>
    <rPh sb="10" eb="12">
      <t>ニンイ</t>
    </rPh>
    <phoneticPr fontId="18"/>
  </si>
  <si>
    <t>補償期間</t>
    <rPh sb="0" eb="2">
      <t>ホショウ</t>
    </rPh>
    <rPh sb="2" eb="4">
      <t>キカン</t>
    </rPh>
    <phoneticPr fontId="18"/>
  </si>
  <si>
    <t>～</t>
    <phoneticPr fontId="18"/>
  </si>
  <si>
    <t>保険料　（単位：円）</t>
    <rPh sb="5" eb="7">
      <t>タンイ</t>
    </rPh>
    <rPh sb="8" eb="9">
      <t>エン</t>
    </rPh>
    <phoneticPr fontId="18"/>
  </si>
  <si>
    <t>補償限度額　（単位：円）</t>
    <rPh sb="0" eb="2">
      <t>ホショウ</t>
    </rPh>
    <rPh sb="2" eb="4">
      <t>ゲンド</t>
    </rPh>
    <rPh sb="4" eb="5">
      <t>ガク</t>
    </rPh>
    <phoneticPr fontId="18"/>
  </si>
  <si>
    <t>表明保証保険利用の経緯等</t>
    <rPh sb="0" eb="6">
      <t>ヒョウメイホショウホケン</t>
    </rPh>
    <rPh sb="6" eb="8">
      <t>リヨウ</t>
    </rPh>
    <rPh sb="9" eb="12">
      <t>ケイイトウ</t>
    </rPh>
    <phoneticPr fontId="18"/>
  </si>
  <si>
    <t>表明保証保険を利用した理由</t>
    <rPh sb="0" eb="6">
      <t>ヒョウメイホショウホケン</t>
    </rPh>
    <rPh sb="7" eb="9">
      <t>リヨウ</t>
    </rPh>
    <rPh sb="11" eb="13">
      <t>リユウ</t>
    </rPh>
    <phoneticPr fontId="18"/>
  </si>
  <si>
    <t>買い手手配又は売り手手配となった理由</t>
    <rPh sb="0" eb="1">
      <t>カ</t>
    </rPh>
    <rPh sb="2" eb="3">
      <t>テ</t>
    </rPh>
    <rPh sb="3" eb="5">
      <t>テハイ</t>
    </rPh>
    <rPh sb="5" eb="6">
      <t>マタ</t>
    </rPh>
    <rPh sb="7" eb="8">
      <t>ウ</t>
    </rPh>
    <rPh sb="9" eb="10">
      <t>テ</t>
    </rPh>
    <rPh sb="10" eb="12">
      <t>テハイ</t>
    </rPh>
    <rPh sb="16" eb="18">
      <t>リユウ</t>
    </rPh>
    <phoneticPr fontId="18"/>
  </si>
  <si>
    <t>買い手手配あるいは売り手手配のいずれであっても、同じ成約事案に対して重複保険加入に該当しない。</t>
    <phoneticPr fontId="18"/>
  </si>
  <si>
    <t>※同一の成約事案に該当しない場合は、上記チェックボックスにチェックを入れてください。</t>
    <rPh sb="1" eb="3">
      <t>ドウイツ</t>
    </rPh>
    <rPh sb="4" eb="8">
      <t>セイヤクジアン</t>
    </rPh>
    <rPh sb="9" eb="11">
      <t>ガイトウ</t>
    </rPh>
    <rPh sb="14" eb="16">
      <t>バアイ</t>
    </rPh>
    <rPh sb="18" eb="20">
      <t>ジョウキ</t>
    </rPh>
    <rPh sb="34" eb="35">
      <t>イ</t>
    </rPh>
    <phoneticPr fontId="18"/>
  </si>
  <si>
    <t>デューデリジェンス（買収監査等）の実施概要</t>
    <rPh sb="10" eb="12">
      <t>バイシュウ</t>
    </rPh>
    <rPh sb="12" eb="14">
      <t>カンサ</t>
    </rPh>
    <rPh sb="14" eb="15">
      <t>トウ</t>
    </rPh>
    <rPh sb="17" eb="19">
      <t>ジッシ</t>
    </rPh>
    <rPh sb="19" eb="21">
      <t>ガイヨウ</t>
    </rPh>
    <phoneticPr fontId="18"/>
  </si>
  <si>
    <t>実施したDDの概要（DDの種類、範囲、期間等）</t>
    <rPh sb="0" eb="1">
      <t>ジッシ</t>
    </rPh>
    <rPh sb="6" eb="8">
      <t>ガイヨウ</t>
    </rPh>
    <rPh sb="13" eb="15">
      <t>シュルイ</t>
    </rPh>
    <rPh sb="16" eb="18">
      <t>ハンイ</t>
    </rPh>
    <rPh sb="19" eb="22">
      <t>キカントウ</t>
    </rPh>
    <phoneticPr fontId="18"/>
  </si>
  <si>
    <t>DDを実施した専門家の属性①</t>
    <rPh sb="3" eb="5">
      <t>ジッシ</t>
    </rPh>
    <rPh sb="7" eb="10">
      <t>センモンカ</t>
    </rPh>
    <rPh sb="11" eb="13">
      <t>ゾクセイ</t>
    </rPh>
    <phoneticPr fontId="18"/>
  </si>
  <si>
    <t>DDを実施した専門家の属性②　※複数該当時</t>
    <rPh sb="3" eb="5">
      <t>ジッシ</t>
    </rPh>
    <rPh sb="7" eb="10">
      <t>センモンカ</t>
    </rPh>
    <rPh sb="11" eb="13">
      <t>ゾクセイ</t>
    </rPh>
    <rPh sb="16" eb="18">
      <t>フクスウ</t>
    </rPh>
    <rPh sb="18" eb="20">
      <t>ガイトウ</t>
    </rPh>
    <rPh sb="20" eb="21">
      <t>ジ</t>
    </rPh>
    <phoneticPr fontId="18"/>
  </si>
  <si>
    <t>DDを実施した専門家の属性③　※複数該当時</t>
    <rPh sb="3" eb="5">
      <t>ジッシ</t>
    </rPh>
    <rPh sb="7" eb="10">
      <t>センモンカ</t>
    </rPh>
    <rPh sb="11" eb="13">
      <t>ゾクセイ</t>
    </rPh>
    <rPh sb="16" eb="18">
      <t>フクスウ</t>
    </rPh>
    <rPh sb="18" eb="20">
      <t>ガイトウ</t>
    </rPh>
    <rPh sb="20" eb="21">
      <t>ジ</t>
    </rPh>
    <phoneticPr fontId="18"/>
  </si>
  <si>
    <t>DDを実施した専門家の属性　※その他選択時</t>
    <rPh sb="3" eb="5">
      <t>ジッシ</t>
    </rPh>
    <rPh sb="7" eb="10">
      <t>センモンカ</t>
    </rPh>
    <rPh sb="11" eb="13">
      <t>ゾクセイ</t>
    </rPh>
    <rPh sb="17" eb="18">
      <t>タ</t>
    </rPh>
    <rPh sb="18" eb="20">
      <t>センタク</t>
    </rPh>
    <rPh sb="20" eb="21">
      <t>ドキ</t>
    </rPh>
    <phoneticPr fontId="18"/>
  </si>
  <si>
    <t>DDにおける主要指摘事項（取引の継続や取引価格等への影響が大きいもの）</t>
    <rPh sb="6" eb="12">
      <t>シュヨウシテキジコウ</t>
    </rPh>
    <rPh sb="13" eb="15">
      <t>トリヒキ</t>
    </rPh>
    <rPh sb="16" eb="18">
      <t>ケイゾク</t>
    </rPh>
    <rPh sb="19" eb="21">
      <t>トリヒキ</t>
    </rPh>
    <rPh sb="21" eb="24">
      <t>カカクトウ</t>
    </rPh>
    <rPh sb="26" eb="28">
      <t>エイキョウ</t>
    </rPh>
    <rPh sb="29" eb="30">
      <t>オオ</t>
    </rPh>
    <phoneticPr fontId="18"/>
  </si>
  <si>
    <t>・補助事業実施に関して、以下の各項目の必須事項を中心にもれなく回答を記入の上、提出してください。</t>
    <rPh sb="1" eb="5">
      <t>ホジョジギョウ</t>
    </rPh>
    <rPh sb="5" eb="7">
      <t>ジッシ</t>
    </rPh>
    <rPh sb="8" eb="9">
      <t>カン</t>
    </rPh>
    <rPh sb="12" eb="14">
      <t>イカ</t>
    </rPh>
    <rPh sb="15" eb="16">
      <t>カク</t>
    </rPh>
    <rPh sb="16" eb="18">
      <t>コウモク</t>
    </rPh>
    <rPh sb="19" eb="21">
      <t>ヒッス</t>
    </rPh>
    <rPh sb="21" eb="23">
      <t>ジコウ</t>
    </rPh>
    <rPh sb="24" eb="26">
      <t>チュウシン</t>
    </rPh>
    <rPh sb="31" eb="33">
      <t>カイトウ</t>
    </rPh>
    <rPh sb="34" eb="36">
      <t>キニュウ</t>
    </rPh>
    <rPh sb="37" eb="38">
      <t>ウエ</t>
    </rPh>
    <rPh sb="39" eb="41">
      <t>テイシュツ</t>
    </rPh>
    <phoneticPr fontId="108"/>
  </si>
  <si>
    <t>・Web掲載候補となった事業者には、事務局より別途掲載に関するご連絡をさせて頂く可能性がございますので、ご協力の程何卒宜しくお願いいたします。</t>
    <rPh sb="18" eb="21">
      <t>ジムキョク</t>
    </rPh>
    <rPh sb="53" eb="55">
      <t>キョウリョク</t>
    </rPh>
    <rPh sb="56" eb="57">
      <t>ホド</t>
    </rPh>
    <rPh sb="57" eb="59">
      <t>ナニトゾ</t>
    </rPh>
    <rPh sb="59" eb="60">
      <t>ヨロ</t>
    </rPh>
    <rPh sb="63" eb="64">
      <t>ネガ</t>
    </rPh>
    <phoneticPr fontId="108"/>
  </si>
  <si>
    <t>・回答内容に不備・不審点のある場合には、別途事務局よりご連絡をさせて頂く可能性がございますので、ご了承ください。</t>
    <rPh sb="1" eb="3">
      <t>カイトウ</t>
    </rPh>
    <rPh sb="3" eb="5">
      <t>ナイヨウ</t>
    </rPh>
    <rPh sb="6" eb="8">
      <t>フビ</t>
    </rPh>
    <rPh sb="9" eb="12">
      <t>フシンテン</t>
    </rPh>
    <rPh sb="15" eb="17">
      <t>バアイ</t>
    </rPh>
    <rPh sb="20" eb="22">
      <t>ベット</t>
    </rPh>
    <rPh sb="22" eb="25">
      <t>ジムキョク</t>
    </rPh>
    <rPh sb="28" eb="30">
      <t>レンラク</t>
    </rPh>
    <rPh sb="34" eb="35">
      <t>イタダ</t>
    </rPh>
    <rPh sb="36" eb="39">
      <t>カノウセイ</t>
    </rPh>
    <rPh sb="49" eb="51">
      <t>リョウショウ</t>
    </rPh>
    <phoneticPr fontId="108"/>
  </si>
  <si>
    <t>・経営資源の引継ぎが実現していない事業者においては、別シートにある「（様式第19）未成約時の追加報告書」を併せて記載・提出すること。　※未提出の場合、補助金交付における要件不備とみなされる可能性があります。</t>
    <rPh sb="1" eb="5">
      <t>ケイエイシゲン</t>
    </rPh>
    <rPh sb="6" eb="8">
      <t>ヒキツ</t>
    </rPh>
    <rPh sb="10" eb="12">
      <t>ジツゲン</t>
    </rPh>
    <rPh sb="17" eb="20">
      <t>ジギョウシャ</t>
    </rPh>
    <rPh sb="26" eb="27">
      <t>ベツ</t>
    </rPh>
    <rPh sb="35" eb="37">
      <t>ヨウシキ</t>
    </rPh>
    <rPh sb="37" eb="38">
      <t>ダイ</t>
    </rPh>
    <rPh sb="41" eb="45">
      <t>ミセイヤクジ</t>
    </rPh>
    <rPh sb="46" eb="51">
      <t>ツイカホウコクショ</t>
    </rPh>
    <rPh sb="53" eb="54">
      <t>アワ</t>
    </rPh>
    <rPh sb="56" eb="58">
      <t>キサイ</t>
    </rPh>
    <rPh sb="59" eb="61">
      <t>テイシュツ</t>
    </rPh>
    <rPh sb="68" eb="71">
      <t>ミテイシュツ</t>
    </rPh>
    <rPh sb="72" eb="74">
      <t>バアイ</t>
    </rPh>
    <rPh sb="75" eb="78">
      <t>ホジョキン</t>
    </rPh>
    <rPh sb="78" eb="80">
      <t>コウフ</t>
    </rPh>
    <rPh sb="84" eb="86">
      <t>ヨウケン</t>
    </rPh>
    <rPh sb="86" eb="88">
      <t>フビ</t>
    </rPh>
    <rPh sb="94" eb="97">
      <t>カノウセイ</t>
    </rPh>
    <phoneticPr fontId="108"/>
  </si>
  <si>
    <t>＜記載に際してのルール＞　</t>
    <phoneticPr fontId="108"/>
  </si>
  <si>
    <t>必須</t>
    <rPh sb="0" eb="2">
      <t>ヒッス</t>
    </rPh>
    <phoneticPr fontId="108"/>
  </si>
  <si>
    <t>　・・・　回答必須の項目となりますので、入力漏れ等が無いよう、必ず全ての項目に回答を記載してください。</t>
    <phoneticPr fontId="108"/>
  </si>
  <si>
    <t>該当必須</t>
    <rPh sb="0" eb="2">
      <t>ガイトウ</t>
    </rPh>
    <rPh sb="2" eb="4">
      <t>ヒッス</t>
    </rPh>
    <phoneticPr fontId="108"/>
  </si>
  <si>
    <t>　・・・　条件に該当する場合は回答必須の項目となりますので、該当時は必ず回答を記載してください。</t>
    <rPh sb="30" eb="33">
      <t>ガイトウジ</t>
    </rPh>
    <rPh sb="34" eb="35">
      <t>カナラ</t>
    </rPh>
    <phoneticPr fontId="108"/>
  </si>
  <si>
    <t>　・・・　F列「補助事業者記載欄」の緑色着色部分が、回答の記載欄となります。</t>
    <rPh sb="8" eb="13">
      <t>ホジョジギョウシャ</t>
    </rPh>
    <phoneticPr fontId="108"/>
  </si>
  <si>
    <t>■提出に際しては、パスワードをかけず、エクセル形式のままで提出してください。（ファイルをPDF等にしないでください。）</t>
    <rPh sb="1" eb="3">
      <t>テイシュツ</t>
    </rPh>
    <rPh sb="4" eb="5">
      <t>サイ</t>
    </rPh>
    <rPh sb="23" eb="25">
      <t>ケイシキ</t>
    </rPh>
    <rPh sb="29" eb="31">
      <t>テイシュツ</t>
    </rPh>
    <rPh sb="47" eb="48">
      <t>トウ</t>
    </rPh>
    <phoneticPr fontId="108"/>
  </si>
  <si>
    <t>1.補助事業者情報</t>
    <rPh sb="2" eb="4">
      <t>ホジョ</t>
    </rPh>
    <rPh sb="4" eb="6">
      <t>ジギョウ</t>
    </rPh>
    <rPh sb="6" eb="7">
      <t>シャ</t>
    </rPh>
    <rPh sb="7" eb="9">
      <t>ジョウホウ</t>
    </rPh>
    <phoneticPr fontId="108"/>
  </si>
  <si>
    <t>必須／
該当必須</t>
    <phoneticPr fontId="108"/>
  </si>
  <si>
    <t>記載項目</t>
  </si>
  <si>
    <t>記載に関する補足・記載例等</t>
    <rPh sb="9" eb="11">
      <t>キサイ</t>
    </rPh>
    <rPh sb="11" eb="12">
      <t>レイ</t>
    </rPh>
    <rPh sb="12" eb="13">
      <t>トウ</t>
    </rPh>
    <phoneticPr fontId="108"/>
  </si>
  <si>
    <t>補助事業者記載欄</t>
    <rPh sb="0" eb="5">
      <t>ホジョジギョウシャ</t>
    </rPh>
    <rPh sb="5" eb="7">
      <t>キサイ</t>
    </rPh>
    <rPh sb="7" eb="8">
      <t>ラン</t>
    </rPh>
    <phoneticPr fontId="108"/>
  </si>
  <si>
    <t>事例掲載</t>
    <rPh sb="0" eb="2">
      <t>ジレイ</t>
    </rPh>
    <rPh sb="2" eb="4">
      <t>ケイサイ</t>
    </rPh>
    <phoneticPr fontId="108"/>
  </si>
  <si>
    <t>必須</t>
    <phoneticPr fontId="108"/>
  </si>
  <si>
    <t>1</t>
    <phoneticPr fontId="108"/>
  </si>
  <si>
    <t>記入日</t>
    <rPh sb="0" eb="3">
      <t>キニュウビ</t>
    </rPh>
    <phoneticPr fontId="108"/>
  </si>
  <si>
    <t>西暦で記入してください。（202X年XX月XX日）</t>
    <rPh sb="0" eb="2">
      <t>セイレキ</t>
    </rPh>
    <rPh sb="3" eb="5">
      <t>キニュウ</t>
    </rPh>
    <rPh sb="17" eb="18">
      <t>ネン</t>
    </rPh>
    <rPh sb="20" eb="21">
      <t>ガツ</t>
    </rPh>
    <rPh sb="23" eb="24">
      <t>ニチ</t>
    </rPh>
    <phoneticPr fontId="108"/>
  </si>
  <si>
    <t>掲載予定なし</t>
  </si>
  <si>
    <t>2</t>
    <phoneticPr fontId="108"/>
  </si>
  <si>
    <t>交付申請番号</t>
    <rPh sb="0" eb="4">
      <t>コウフシンセイ</t>
    </rPh>
    <rPh sb="4" eb="6">
      <t>バンゴウ</t>
    </rPh>
    <phoneticPr fontId="108"/>
  </si>
  <si>
    <t>交付決定通知書上の交付申請番号を確認してください。</t>
    <rPh sb="0" eb="4">
      <t>コウフケッテイ</t>
    </rPh>
    <rPh sb="4" eb="7">
      <t>ツウチショ</t>
    </rPh>
    <rPh sb="7" eb="8">
      <t>ジョウ</t>
    </rPh>
    <rPh sb="9" eb="13">
      <t>コウフシンセイ</t>
    </rPh>
    <rPh sb="13" eb="15">
      <t>バンゴウ</t>
    </rPh>
    <rPh sb="16" eb="18">
      <t>カクニン</t>
    </rPh>
    <phoneticPr fontId="108"/>
  </si>
  <si>
    <t>3-1</t>
    <phoneticPr fontId="108"/>
  </si>
  <si>
    <t>補助事業者名</t>
    <phoneticPr fontId="108"/>
  </si>
  <si>
    <t>法人名又は個人事業主の名称を記入してください。</t>
    <rPh sb="0" eb="3">
      <t>ホウジンメイ</t>
    </rPh>
    <rPh sb="3" eb="4">
      <t>マタ</t>
    </rPh>
    <rPh sb="5" eb="10">
      <t>コジンジギョウヌシ</t>
    </rPh>
    <rPh sb="11" eb="13">
      <t>メイショウ</t>
    </rPh>
    <rPh sb="14" eb="16">
      <t>キニュウ</t>
    </rPh>
    <phoneticPr fontId="108"/>
  </si>
  <si>
    <t>3-2</t>
    <phoneticPr fontId="108"/>
  </si>
  <si>
    <t>補助事業者名（カナ）</t>
    <phoneticPr fontId="108"/>
  </si>
  <si>
    <t>（同上）</t>
    <rPh sb="1" eb="3">
      <t>ドウジョウ</t>
    </rPh>
    <phoneticPr fontId="108"/>
  </si>
  <si>
    <t>該当必須</t>
    <rPh sb="0" eb="4">
      <t>ガイトウヒッス</t>
    </rPh>
    <phoneticPr fontId="108"/>
  </si>
  <si>
    <t>3-3</t>
    <phoneticPr fontId="108"/>
  </si>
  <si>
    <t>共同申請者名</t>
    <rPh sb="0" eb="2">
      <t>キョウドウ</t>
    </rPh>
    <rPh sb="2" eb="5">
      <t>シンセイシャ</t>
    </rPh>
    <phoneticPr fontId="108"/>
  </si>
  <si>
    <t>法人名又は個人の名称を記入してください。</t>
    <rPh sb="0" eb="3">
      <t>ホウジンメイ</t>
    </rPh>
    <rPh sb="3" eb="4">
      <t>マタ</t>
    </rPh>
    <rPh sb="5" eb="7">
      <t>コジン</t>
    </rPh>
    <rPh sb="8" eb="10">
      <t>メイショウ</t>
    </rPh>
    <rPh sb="11" eb="13">
      <t>キニュウ</t>
    </rPh>
    <phoneticPr fontId="108"/>
  </si>
  <si>
    <t>3-4</t>
    <phoneticPr fontId="108"/>
  </si>
  <si>
    <t>共同申請者名（カナ）</t>
    <phoneticPr fontId="108"/>
  </si>
  <si>
    <t>4</t>
    <phoneticPr fontId="108"/>
  </si>
  <si>
    <t>補助事業者の業種</t>
    <rPh sb="0" eb="2">
      <t>ホジョ</t>
    </rPh>
    <rPh sb="2" eb="5">
      <t>ジギョウシャ</t>
    </rPh>
    <rPh sb="6" eb="8">
      <t>ギョウシュ</t>
    </rPh>
    <phoneticPr fontId="108"/>
  </si>
  <si>
    <t>●（掲載予定）</t>
    <rPh sb="2" eb="4">
      <t>ケイサイ</t>
    </rPh>
    <rPh sb="4" eb="6">
      <t>ヨテイ</t>
    </rPh>
    <phoneticPr fontId="108"/>
  </si>
  <si>
    <t>5</t>
    <phoneticPr fontId="108"/>
  </si>
  <si>
    <t>補助事業者の本社所在地（都道府県）</t>
    <rPh sb="0" eb="2">
      <t>ホジョ</t>
    </rPh>
    <rPh sb="2" eb="4">
      <t>ジギョウ</t>
    </rPh>
    <rPh sb="4" eb="5">
      <t>シャ</t>
    </rPh>
    <rPh sb="6" eb="8">
      <t>ホンシャ</t>
    </rPh>
    <rPh sb="8" eb="11">
      <t>ショザイチ</t>
    </rPh>
    <rPh sb="12" eb="16">
      <t>トドウフケン</t>
    </rPh>
    <phoneticPr fontId="108"/>
  </si>
  <si>
    <t>都道府県を記載をしてください。</t>
    <rPh sb="0" eb="4">
      <t>トドウフケン</t>
    </rPh>
    <rPh sb="5" eb="7">
      <t>キサイ</t>
    </rPh>
    <phoneticPr fontId="108"/>
  </si>
  <si>
    <t>6</t>
    <phoneticPr fontId="108"/>
  </si>
  <si>
    <t>補助事業者の従業員数</t>
    <rPh sb="0" eb="2">
      <t>ホジョ</t>
    </rPh>
    <rPh sb="2" eb="4">
      <t>ジギョウ</t>
    </rPh>
    <rPh sb="4" eb="5">
      <t>シャ</t>
    </rPh>
    <rPh sb="6" eb="9">
      <t>ジュウギョウイン</t>
    </rPh>
    <rPh sb="9" eb="10">
      <t>スウ</t>
    </rPh>
    <phoneticPr fontId="108"/>
  </si>
  <si>
    <t>経営資源引継ぎ前の従業員数（パート・アルバイト含む）を記載してください。</t>
    <rPh sb="0" eb="4">
      <t>ケイエイシゲン</t>
    </rPh>
    <rPh sb="4" eb="6">
      <t>ヒキツ</t>
    </rPh>
    <rPh sb="7" eb="8">
      <t>マエ</t>
    </rPh>
    <rPh sb="9" eb="13">
      <t>ジュウギョウインスウ</t>
    </rPh>
    <rPh sb="23" eb="24">
      <t>フク</t>
    </rPh>
    <rPh sb="27" eb="29">
      <t>キサイ</t>
    </rPh>
    <phoneticPr fontId="108"/>
  </si>
  <si>
    <t>2.経営資源引継ぎの概要</t>
    <rPh sb="2" eb="6">
      <t>ケイエイシゲン</t>
    </rPh>
    <rPh sb="6" eb="8">
      <t>ヒキツ</t>
    </rPh>
    <phoneticPr fontId="108"/>
  </si>
  <si>
    <t>youkaku</t>
    <phoneticPr fontId="108"/>
  </si>
  <si>
    <t>記載項目</t>
    <rPh sb="0" eb="2">
      <t>キサイ</t>
    </rPh>
    <rPh sb="2" eb="4">
      <t>コウモク</t>
    </rPh>
    <phoneticPr fontId="108"/>
  </si>
  <si>
    <t>申請類型（買い手／売り手）</t>
    <rPh sb="5" eb="6">
      <t>カ</t>
    </rPh>
    <rPh sb="7" eb="8">
      <t>テ</t>
    </rPh>
    <rPh sb="9" eb="10">
      <t>ウ</t>
    </rPh>
    <rPh sb="11" eb="12">
      <t>テ</t>
    </rPh>
    <phoneticPr fontId="108"/>
  </si>
  <si>
    <t>該当する申請類型を、選択肢より回答してください。</t>
    <rPh sb="4" eb="6">
      <t>シンセイ</t>
    </rPh>
    <rPh sb="6" eb="8">
      <t>ルイケイ</t>
    </rPh>
    <phoneticPr fontId="108"/>
  </si>
  <si>
    <t>●（掲載予定）</t>
  </si>
  <si>
    <t>2-1</t>
    <phoneticPr fontId="108"/>
  </si>
  <si>
    <t>経営資源引継ぎの実現状況</t>
    <rPh sb="0" eb="4">
      <t>ケイエイシゲン</t>
    </rPh>
    <rPh sb="4" eb="6">
      <t>ヒキツ</t>
    </rPh>
    <rPh sb="8" eb="12">
      <t>ジツゲンジョウキョウ</t>
    </rPh>
    <phoneticPr fontId="108"/>
  </si>
  <si>
    <t>経営資源引継ぎの実現状況を、選択肢より回答してください。</t>
    <rPh sb="0" eb="2">
      <t>ケイエイ</t>
    </rPh>
    <rPh sb="2" eb="4">
      <t>シゲン</t>
    </rPh>
    <rPh sb="4" eb="6">
      <t>ヒキツ</t>
    </rPh>
    <rPh sb="8" eb="10">
      <t>ジツゲン</t>
    </rPh>
    <rPh sb="10" eb="12">
      <t>ジョウキョウ</t>
    </rPh>
    <rPh sb="14" eb="17">
      <t>センタクシ</t>
    </rPh>
    <rPh sb="19" eb="21">
      <t>カイトウ</t>
    </rPh>
    <phoneticPr fontId="108"/>
  </si>
  <si>
    <t>2-2</t>
    <phoneticPr fontId="108"/>
  </si>
  <si>
    <t>経営資源引継ぎ（未実現時）の状況</t>
    <rPh sb="0" eb="4">
      <t>ケイエイシゲン</t>
    </rPh>
    <rPh sb="4" eb="6">
      <t>ヒキツ</t>
    </rPh>
    <rPh sb="8" eb="12">
      <t>ミジツゲンジ</t>
    </rPh>
    <rPh sb="14" eb="16">
      <t>ジョウキョウ</t>
    </rPh>
    <phoneticPr fontId="108"/>
  </si>
  <si>
    <t>2-3</t>
    <phoneticPr fontId="108"/>
  </si>
  <si>
    <t>経営資源引継ぎ実現までの期間</t>
    <rPh sb="0" eb="4">
      <t>ケイエイシゲン</t>
    </rPh>
    <rPh sb="4" eb="6">
      <t>ヒキツ</t>
    </rPh>
    <rPh sb="7" eb="9">
      <t>ジツゲン</t>
    </rPh>
    <rPh sb="12" eb="14">
      <t>キカン</t>
    </rPh>
    <phoneticPr fontId="108"/>
  </si>
  <si>
    <t>3</t>
    <phoneticPr fontId="108"/>
  </si>
  <si>
    <t>経営資源の引継ぎを検討した理由</t>
    <rPh sb="0" eb="4">
      <t>ケイエイシゲン</t>
    </rPh>
    <rPh sb="5" eb="7">
      <t>ヒキツ</t>
    </rPh>
    <rPh sb="9" eb="11">
      <t>ケントウ</t>
    </rPh>
    <rPh sb="13" eb="15">
      <t>リユウ</t>
    </rPh>
    <phoneticPr fontId="108"/>
  </si>
  <si>
    <t>△（掲載検討）</t>
  </si>
  <si>
    <t>経営資源の引継ぎの実施目的</t>
    <rPh sb="0" eb="4">
      <t>ケイエイシゲン</t>
    </rPh>
    <rPh sb="5" eb="7">
      <t>ヒキツ</t>
    </rPh>
    <rPh sb="9" eb="11">
      <t>ジッシ</t>
    </rPh>
    <rPh sb="11" eb="13">
      <t>モクテキ</t>
    </rPh>
    <phoneticPr fontId="108"/>
  </si>
  <si>
    <t>補助事業（経営資源引継ぎ）の実施内容</t>
    <rPh sb="0" eb="4">
      <t>ホジョジギョウ</t>
    </rPh>
    <rPh sb="5" eb="9">
      <t>ケイエイシゲン</t>
    </rPh>
    <rPh sb="9" eb="11">
      <t>ヒキツ</t>
    </rPh>
    <rPh sb="14" eb="16">
      <t>ジッシ</t>
    </rPh>
    <rPh sb="16" eb="18">
      <t>ナイヨウ</t>
    </rPh>
    <phoneticPr fontId="108"/>
  </si>
  <si>
    <t>補助事業（経営資源引継ぎ）実施後の展望</t>
    <rPh sb="0" eb="4">
      <t>ホジョジギョウ</t>
    </rPh>
    <rPh sb="5" eb="9">
      <t>ケイエイシゲン</t>
    </rPh>
    <rPh sb="9" eb="11">
      <t>ヒキツ</t>
    </rPh>
    <rPh sb="13" eb="16">
      <t>ジッシゴ</t>
    </rPh>
    <rPh sb="17" eb="19">
      <t>テンボウ</t>
    </rPh>
    <phoneticPr fontId="108"/>
  </si>
  <si>
    <t>7-1</t>
    <phoneticPr fontId="108"/>
  </si>
  <si>
    <t>経営資源引継ぎにおける課題</t>
    <rPh sb="0" eb="4">
      <t>ケイエイシゲン</t>
    </rPh>
    <rPh sb="4" eb="6">
      <t>ヒキツ</t>
    </rPh>
    <rPh sb="11" eb="13">
      <t>カダイ</t>
    </rPh>
    <phoneticPr fontId="108"/>
  </si>
  <si>
    <t>経営資源の引継ぎを行う際に課題に感じたことを、選択肢より回答してください。</t>
    <rPh sb="23" eb="26">
      <t>センタクシ</t>
    </rPh>
    <rPh sb="28" eb="30">
      <t>カイトウ</t>
    </rPh>
    <phoneticPr fontId="108"/>
  </si>
  <si>
    <t>7-2</t>
    <phoneticPr fontId="108"/>
  </si>
  <si>
    <t>経営資源引継ぎにおける課題（追記）</t>
    <phoneticPr fontId="108"/>
  </si>
  <si>
    <t>上記回答が「6.その他」の場合は、具体的な課題を記載してください。</t>
    <rPh sb="0" eb="2">
      <t>ジョウキ</t>
    </rPh>
    <rPh sb="2" eb="4">
      <t>カイトウ</t>
    </rPh>
    <rPh sb="10" eb="11">
      <t>タ</t>
    </rPh>
    <rPh sb="13" eb="15">
      <t>バアイ</t>
    </rPh>
    <rPh sb="17" eb="20">
      <t>グタイテキ</t>
    </rPh>
    <rPh sb="21" eb="23">
      <t>カダイ</t>
    </rPh>
    <rPh sb="24" eb="26">
      <t>キサイ</t>
    </rPh>
    <phoneticPr fontId="108"/>
  </si>
  <si>
    <t>8-1</t>
    <phoneticPr fontId="108"/>
  </si>
  <si>
    <t>外部専門家の活用理由</t>
    <rPh sb="0" eb="2">
      <t>ガイブ</t>
    </rPh>
    <rPh sb="2" eb="5">
      <t>センモンカ</t>
    </rPh>
    <rPh sb="6" eb="8">
      <t>カツヨウ</t>
    </rPh>
    <rPh sb="8" eb="10">
      <t>リユウ</t>
    </rPh>
    <phoneticPr fontId="108"/>
  </si>
  <si>
    <t>8-2</t>
    <phoneticPr fontId="108"/>
  </si>
  <si>
    <t>外部専門家の業務内容</t>
    <rPh sb="0" eb="5">
      <t>ガイブセンモンカ</t>
    </rPh>
    <rPh sb="6" eb="8">
      <t>ギョウム</t>
    </rPh>
    <rPh sb="8" eb="10">
      <t>ナイヨウ</t>
    </rPh>
    <phoneticPr fontId="108"/>
  </si>
  <si>
    <t>今回業務を委託した外部専門家の業務内容を詳細に記入してください。
※必要に応じて外部専門家へ業務内容を確認の上、回答を作成してください。</t>
    <rPh sb="0" eb="2">
      <t>コンカイ</t>
    </rPh>
    <rPh sb="2" eb="4">
      <t>ギョウム</t>
    </rPh>
    <rPh sb="5" eb="7">
      <t>イタク</t>
    </rPh>
    <rPh sb="9" eb="11">
      <t>ガイブ</t>
    </rPh>
    <rPh sb="11" eb="14">
      <t>センモンカ</t>
    </rPh>
    <rPh sb="15" eb="17">
      <t>ギョウム</t>
    </rPh>
    <rPh sb="17" eb="19">
      <t>ナイヨウ</t>
    </rPh>
    <rPh sb="20" eb="22">
      <t>ショウサイ</t>
    </rPh>
    <rPh sb="23" eb="25">
      <t>キニュウ</t>
    </rPh>
    <rPh sb="34" eb="36">
      <t>ヒツヨウ</t>
    </rPh>
    <rPh sb="37" eb="38">
      <t>オウ</t>
    </rPh>
    <rPh sb="40" eb="42">
      <t>ガイブ</t>
    </rPh>
    <rPh sb="42" eb="45">
      <t>センモンカ</t>
    </rPh>
    <rPh sb="46" eb="48">
      <t>ギョウム</t>
    </rPh>
    <rPh sb="48" eb="50">
      <t>ナイヨウ</t>
    </rPh>
    <rPh sb="51" eb="53">
      <t>カクニン</t>
    </rPh>
    <rPh sb="54" eb="55">
      <t>ウエ</t>
    </rPh>
    <rPh sb="56" eb="58">
      <t>カイトウ</t>
    </rPh>
    <rPh sb="59" eb="61">
      <t>サクセイ</t>
    </rPh>
    <phoneticPr fontId="108"/>
  </si>
  <si>
    <t>掲載予定なし</t>
    <phoneticPr fontId="108"/>
  </si>
  <si>
    <t>外部専門家の認知方法</t>
    <rPh sb="0" eb="5">
      <t>ガイブセンモンカ</t>
    </rPh>
    <rPh sb="6" eb="8">
      <t>ニンチ</t>
    </rPh>
    <rPh sb="8" eb="10">
      <t>ホウホウ</t>
    </rPh>
    <phoneticPr fontId="108"/>
  </si>
  <si>
    <t>外部専門家等の候補を見つけた方法を、選択肢より回答してください。複数の選択肢が当てはまる場合は、最終的に委託契約を締結した専門家の認知方法を回答してください。</t>
    <rPh sb="18" eb="21">
      <t>センタクシ</t>
    </rPh>
    <rPh sb="23" eb="25">
      <t>カイトウ</t>
    </rPh>
    <rPh sb="32" eb="34">
      <t>フクスウ</t>
    </rPh>
    <rPh sb="35" eb="38">
      <t>センタクシ</t>
    </rPh>
    <rPh sb="39" eb="40">
      <t>ア</t>
    </rPh>
    <rPh sb="44" eb="46">
      <t>バアイ</t>
    </rPh>
    <rPh sb="48" eb="51">
      <t>サイシュウテキ</t>
    </rPh>
    <rPh sb="52" eb="56">
      <t>イタクケイヤク</t>
    </rPh>
    <rPh sb="57" eb="59">
      <t>テイケツ</t>
    </rPh>
    <rPh sb="61" eb="64">
      <t>センモンカ</t>
    </rPh>
    <rPh sb="65" eb="69">
      <t>ニンチホウホウ</t>
    </rPh>
    <rPh sb="70" eb="72">
      <t>カイトウ</t>
    </rPh>
    <phoneticPr fontId="108"/>
  </si>
  <si>
    <t>△（可能性有）</t>
    <rPh sb="2" eb="5">
      <t>カノウセイ</t>
    </rPh>
    <rPh sb="5" eb="6">
      <t>アリ</t>
    </rPh>
    <phoneticPr fontId="108"/>
  </si>
  <si>
    <t>外部専門家の認知方法（追記）</t>
    <rPh sb="11" eb="13">
      <t>ツイキ</t>
    </rPh>
    <phoneticPr fontId="108"/>
  </si>
  <si>
    <t>上記回答が「7.その他」の場合、専門家等の候補を見つけた方法を具体的に記入してください。</t>
    <rPh sb="0" eb="4">
      <t>ジョウキカイトウ</t>
    </rPh>
    <rPh sb="31" eb="34">
      <t>グタイテキ</t>
    </rPh>
    <phoneticPr fontId="108"/>
  </si>
  <si>
    <t>過去の買収実績</t>
    <rPh sb="0" eb="2">
      <t>カコ</t>
    </rPh>
    <rPh sb="3" eb="7">
      <t>バイシュウジッセキ</t>
    </rPh>
    <phoneticPr fontId="108"/>
  </si>
  <si>
    <t>該当必須</t>
    <rPh sb="0" eb="4">
      <t>ガイトウヒッスウ</t>
    </rPh>
    <phoneticPr fontId="108"/>
  </si>
  <si>
    <t>1-1</t>
    <phoneticPr fontId="108"/>
  </si>
  <si>
    <t>所在地（都道府県）</t>
    <rPh sb="0" eb="3">
      <t>ショザイチ</t>
    </rPh>
    <rPh sb="4" eb="8">
      <t>トドウフケン</t>
    </rPh>
    <phoneticPr fontId="108"/>
  </si>
  <si>
    <t>経営資源引継ぎの相手先における基本情報を記入してください。</t>
    <phoneticPr fontId="108"/>
  </si>
  <si>
    <t>●（掲載予定）</t>
    <phoneticPr fontId="108"/>
  </si>
  <si>
    <t>1-2</t>
    <phoneticPr fontId="108"/>
  </si>
  <si>
    <t>所在地（市区町村）</t>
    <rPh sb="0" eb="3">
      <t>ショザイチ</t>
    </rPh>
    <rPh sb="4" eb="8">
      <t>シクチョウソン</t>
    </rPh>
    <phoneticPr fontId="108"/>
  </si>
  <si>
    <t>業種</t>
    <rPh sb="0" eb="2">
      <t>ギョウシュ</t>
    </rPh>
    <phoneticPr fontId="108"/>
  </si>
  <si>
    <t>上場／非上場</t>
    <rPh sb="0" eb="2">
      <t>ジョウジョウ</t>
    </rPh>
    <rPh sb="3" eb="6">
      <t>ヒジョウジョウ</t>
    </rPh>
    <phoneticPr fontId="108"/>
  </si>
  <si>
    <t>選択肢より回答してください。</t>
    <rPh sb="0" eb="3">
      <t>センタクシ</t>
    </rPh>
    <rPh sb="5" eb="7">
      <t>カイトウ</t>
    </rPh>
    <phoneticPr fontId="108"/>
  </si>
  <si>
    <t>代表者年齢</t>
    <rPh sb="0" eb="3">
      <t>ダイヒョウシャ</t>
    </rPh>
    <rPh sb="3" eb="5">
      <t>ネンレイ</t>
    </rPh>
    <phoneticPr fontId="108"/>
  </si>
  <si>
    <t>経営資源引継ぎの相手先が法人の場合は代表者年齢（不明の場合は概算）を記入してください。</t>
    <rPh sb="12" eb="14">
      <t>ホウジン</t>
    </rPh>
    <rPh sb="15" eb="17">
      <t>バアイ</t>
    </rPh>
    <rPh sb="18" eb="21">
      <t>ダイヒョウシャ</t>
    </rPh>
    <rPh sb="21" eb="23">
      <t>ネンレイ</t>
    </rPh>
    <rPh sb="24" eb="26">
      <t>フメイ</t>
    </rPh>
    <rPh sb="27" eb="29">
      <t>バアイ</t>
    </rPh>
    <rPh sb="30" eb="32">
      <t>ガイサン</t>
    </rPh>
    <rPh sb="34" eb="36">
      <t>キニュウ</t>
    </rPh>
    <phoneticPr fontId="108"/>
  </si>
  <si>
    <t>従業員数</t>
    <rPh sb="0" eb="3">
      <t>ジュウギョウイン</t>
    </rPh>
    <rPh sb="3" eb="4">
      <t>スウ</t>
    </rPh>
    <phoneticPr fontId="108"/>
  </si>
  <si>
    <t>経営資源引継ぎ前の従業員数（パート・アルバイト含む）を記載してください。</t>
    <phoneticPr fontId="108"/>
  </si>
  <si>
    <t>該当必須</t>
  </si>
  <si>
    <t>6-1</t>
    <phoneticPr fontId="108"/>
  </si>
  <si>
    <t>直近売上高</t>
    <rPh sb="0" eb="2">
      <t>チョッキン</t>
    </rPh>
    <rPh sb="2" eb="5">
      <t>ウリアゲダカ</t>
    </rPh>
    <phoneticPr fontId="108"/>
  </si>
  <si>
    <t>単位：円　で記入してください。</t>
    <rPh sb="0" eb="2">
      <t>タンイ</t>
    </rPh>
    <rPh sb="3" eb="4">
      <t>エン</t>
    </rPh>
    <rPh sb="6" eb="8">
      <t>キニュウ</t>
    </rPh>
    <phoneticPr fontId="108"/>
  </si>
  <si>
    <t>6-2</t>
    <phoneticPr fontId="108"/>
  </si>
  <si>
    <t>直近経常利益</t>
    <rPh sb="0" eb="2">
      <t>チョッキン</t>
    </rPh>
    <rPh sb="2" eb="6">
      <t>ケイジョウリエキ</t>
    </rPh>
    <phoneticPr fontId="108"/>
  </si>
  <si>
    <t>6-3</t>
    <phoneticPr fontId="108"/>
  </si>
  <si>
    <t>直近純資産</t>
    <rPh sb="0" eb="2">
      <t>チョッキン</t>
    </rPh>
    <rPh sb="2" eb="5">
      <t>ジュンシサン</t>
    </rPh>
    <phoneticPr fontId="108"/>
  </si>
  <si>
    <t>選択肢より回答してください。</t>
    <phoneticPr fontId="108"/>
  </si>
  <si>
    <t>該当必須</t>
    <phoneticPr fontId="108"/>
  </si>
  <si>
    <t>7</t>
    <phoneticPr fontId="108"/>
  </si>
  <si>
    <t>被承継者の代表者交替</t>
    <rPh sb="0" eb="1">
      <t>ヒ</t>
    </rPh>
    <rPh sb="1" eb="4">
      <t>ショウケイシャ</t>
    </rPh>
    <rPh sb="5" eb="8">
      <t>ダイヒョウシャ</t>
    </rPh>
    <rPh sb="8" eb="10">
      <t>コウタイ</t>
    </rPh>
    <phoneticPr fontId="108"/>
  </si>
  <si>
    <t>相手先を見つけた方法</t>
    <rPh sb="0" eb="3">
      <t>アイテサキ</t>
    </rPh>
    <rPh sb="4" eb="5">
      <t>ミ</t>
    </rPh>
    <rPh sb="8" eb="10">
      <t>ホウホウ</t>
    </rPh>
    <phoneticPr fontId="108"/>
  </si>
  <si>
    <t>相手先を見つけた方法について、選択肢より回答してください。</t>
    <rPh sb="0" eb="3">
      <t>アイテサキ</t>
    </rPh>
    <rPh sb="4" eb="5">
      <t>ミ</t>
    </rPh>
    <rPh sb="8" eb="10">
      <t>ホウホウ</t>
    </rPh>
    <phoneticPr fontId="108"/>
  </si>
  <si>
    <t>相手先を見つけた方法（追記）</t>
    <rPh sb="0" eb="2">
      <t>アイテ</t>
    </rPh>
    <rPh sb="2" eb="3">
      <t>サキ</t>
    </rPh>
    <rPh sb="4" eb="5">
      <t>ミ</t>
    </rPh>
    <rPh sb="8" eb="10">
      <t>ホウホウ</t>
    </rPh>
    <rPh sb="11" eb="13">
      <t>ツイキ</t>
    </rPh>
    <phoneticPr fontId="108"/>
  </si>
  <si>
    <t>上記回答が「7.その他」の場合は、具体的な方法を記載してください。</t>
    <rPh sb="21" eb="23">
      <t>ホウホウ</t>
    </rPh>
    <phoneticPr fontId="108"/>
  </si>
  <si>
    <t>4.本補助金の認知・利用等に関して</t>
    <rPh sb="2" eb="6">
      <t>ホンホジョキン</t>
    </rPh>
    <rPh sb="7" eb="9">
      <t>ニンチ</t>
    </rPh>
    <rPh sb="10" eb="12">
      <t>リヨウ</t>
    </rPh>
    <rPh sb="12" eb="13">
      <t>トウ</t>
    </rPh>
    <rPh sb="14" eb="15">
      <t>カン</t>
    </rPh>
    <phoneticPr fontId="108"/>
  </si>
  <si>
    <t>本補助金の認知方法</t>
    <rPh sb="0" eb="1">
      <t>ホン</t>
    </rPh>
    <rPh sb="1" eb="4">
      <t>ホジョキン</t>
    </rPh>
    <rPh sb="5" eb="7">
      <t>ニンチ</t>
    </rPh>
    <rPh sb="7" eb="9">
      <t>ホウホウ</t>
    </rPh>
    <phoneticPr fontId="108"/>
  </si>
  <si>
    <t>本補助金の認知方法について、選択肢より回答してください。</t>
    <rPh sb="0" eb="4">
      <t>ホンホジョキン</t>
    </rPh>
    <rPh sb="5" eb="9">
      <t>ニンチホウホウ</t>
    </rPh>
    <rPh sb="14" eb="17">
      <t>センタクシ</t>
    </rPh>
    <rPh sb="19" eb="21">
      <t>カイトウ</t>
    </rPh>
    <phoneticPr fontId="108"/>
  </si>
  <si>
    <t>該当必須</t>
    <rPh sb="0" eb="2">
      <t>ガイトウ</t>
    </rPh>
    <rPh sb="2" eb="4">
      <t>ヒッスウ</t>
    </rPh>
    <phoneticPr fontId="108"/>
  </si>
  <si>
    <t>本補助金の認知方法（その他）</t>
    <rPh sb="12" eb="13">
      <t>タ</t>
    </rPh>
    <phoneticPr fontId="108"/>
  </si>
  <si>
    <t>上記回答が「8.その他」の場合、本補助金の認知方法を記載してください。</t>
    <rPh sb="16" eb="20">
      <t>ホンホジョキン</t>
    </rPh>
    <rPh sb="21" eb="23">
      <t>ニンチ</t>
    </rPh>
    <phoneticPr fontId="108"/>
  </si>
  <si>
    <t>本補助金の交付上限額について</t>
    <rPh sb="0" eb="4">
      <t>ホンホジョキン</t>
    </rPh>
    <rPh sb="5" eb="7">
      <t>コウフ</t>
    </rPh>
    <rPh sb="7" eb="9">
      <t>ジョウゲン</t>
    </rPh>
    <rPh sb="9" eb="10">
      <t>ガク</t>
    </rPh>
    <phoneticPr fontId="108"/>
  </si>
  <si>
    <t>本補助金の交付上限額について、選択肢より回答してください。</t>
    <rPh sb="0" eb="1">
      <t>ホン</t>
    </rPh>
    <rPh sb="1" eb="4">
      <t>ホジョキン</t>
    </rPh>
    <rPh sb="5" eb="7">
      <t>コウフ</t>
    </rPh>
    <rPh sb="7" eb="9">
      <t>ジョウゲン</t>
    </rPh>
    <rPh sb="9" eb="10">
      <t>ガク</t>
    </rPh>
    <rPh sb="15" eb="18">
      <t>センタクシ</t>
    </rPh>
    <rPh sb="20" eb="22">
      <t>カイトウ</t>
    </rPh>
    <phoneticPr fontId="108"/>
  </si>
  <si>
    <t>交付上限額に関する追加回答</t>
    <rPh sb="0" eb="2">
      <t>コウフ</t>
    </rPh>
    <rPh sb="2" eb="4">
      <t>ジョウゲン</t>
    </rPh>
    <rPh sb="4" eb="5">
      <t>ガク</t>
    </rPh>
    <rPh sb="6" eb="7">
      <t>カン</t>
    </rPh>
    <rPh sb="9" eb="11">
      <t>ツイカ</t>
    </rPh>
    <rPh sb="11" eb="13">
      <t>カイトウ</t>
    </rPh>
    <phoneticPr fontId="108"/>
  </si>
  <si>
    <t>上記回答が「2.十分な金額でなかった」の場合、その理由と希望する交付上限額を記載してください。</t>
    <rPh sb="0" eb="2">
      <t>ジョウキ</t>
    </rPh>
    <rPh sb="2" eb="4">
      <t>カイトウ</t>
    </rPh>
    <rPh sb="8" eb="10">
      <t>ジュウブン</t>
    </rPh>
    <rPh sb="11" eb="13">
      <t>キンガク</t>
    </rPh>
    <rPh sb="20" eb="22">
      <t>バアイ</t>
    </rPh>
    <rPh sb="25" eb="27">
      <t>リユウ</t>
    </rPh>
    <rPh sb="28" eb="30">
      <t>キボウ</t>
    </rPh>
    <rPh sb="32" eb="34">
      <t>コウフ</t>
    </rPh>
    <rPh sb="34" eb="37">
      <t>ジョウゲンガク</t>
    </rPh>
    <rPh sb="38" eb="40">
      <t>キサイ</t>
    </rPh>
    <phoneticPr fontId="108"/>
  </si>
  <si>
    <t>本補助金の使いやすさについて</t>
    <phoneticPr fontId="108"/>
  </si>
  <si>
    <t>本補助金の使いやすさについて、選択肢より回答してください。</t>
    <rPh sb="0" eb="4">
      <t>ホンホジョキン</t>
    </rPh>
    <rPh sb="5" eb="6">
      <t>ツカ</t>
    </rPh>
    <rPh sb="15" eb="18">
      <t>センタクシ</t>
    </rPh>
    <rPh sb="20" eb="22">
      <t>カイトウ</t>
    </rPh>
    <phoneticPr fontId="108"/>
  </si>
  <si>
    <t>使いやすさに関する追加回答</t>
    <rPh sb="0" eb="1">
      <t>ツカ</t>
    </rPh>
    <rPh sb="6" eb="7">
      <t>カン</t>
    </rPh>
    <rPh sb="9" eb="11">
      <t>ツイカ</t>
    </rPh>
    <rPh sb="11" eb="13">
      <t>カイトウ</t>
    </rPh>
    <phoneticPr fontId="108"/>
  </si>
  <si>
    <t>上記回答で「3.やや使いづらかった」、「4.使いづらかった」と回答した場合、使いづらいと感じた点を具体的に記入してください。</t>
    <rPh sb="0" eb="2">
      <t>ジョウキ</t>
    </rPh>
    <rPh sb="2" eb="4">
      <t>カイトウ</t>
    </rPh>
    <rPh sb="10" eb="11">
      <t>ツカ</t>
    </rPh>
    <rPh sb="22" eb="23">
      <t>ツカ</t>
    </rPh>
    <rPh sb="31" eb="33">
      <t>カイトウ</t>
    </rPh>
    <rPh sb="35" eb="37">
      <t>バアイ</t>
    </rPh>
    <rPh sb="38" eb="39">
      <t>ツカ</t>
    </rPh>
    <rPh sb="44" eb="45">
      <t>カン</t>
    </rPh>
    <rPh sb="47" eb="48">
      <t>テン</t>
    </rPh>
    <rPh sb="49" eb="51">
      <t>グタイ</t>
    </rPh>
    <rPh sb="51" eb="52">
      <t>テキ</t>
    </rPh>
    <rPh sb="53" eb="55">
      <t>キニュウ</t>
    </rPh>
    <phoneticPr fontId="108"/>
  </si>
  <si>
    <t>本補助事業における補助事業期間について</t>
    <rPh sb="0" eb="5">
      <t>ホンホジョジギョウ</t>
    </rPh>
    <rPh sb="9" eb="11">
      <t>ホジョ</t>
    </rPh>
    <rPh sb="11" eb="13">
      <t>ジギョウ</t>
    </rPh>
    <rPh sb="13" eb="15">
      <t>キカン</t>
    </rPh>
    <phoneticPr fontId="108"/>
  </si>
  <si>
    <t>本補助金における補助事業期間について、選択肢より回答してください。</t>
    <rPh sb="19" eb="22">
      <t>センタクシ</t>
    </rPh>
    <rPh sb="24" eb="26">
      <t>カイトウ</t>
    </rPh>
    <phoneticPr fontId="108"/>
  </si>
  <si>
    <t>本補助金活用に際しての課題</t>
    <rPh sb="0" eb="4">
      <t>ホンホジョキン</t>
    </rPh>
    <rPh sb="4" eb="6">
      <t>カツヨウ</t>
    </rPh>
    <rPh sb="7" eb="8">
      <t>サイ</t>
    </rPh>
    <rPh sb="11" eb="13">
      <t>カダイ</t>
    </rPh>
    <phoneticPr fontId="108"/>
  </si>
  <si>
    <t>本補助金を活用する際に感じた課題を記入してください。特にない場合は「特になし」と回答してください。</t>
    <phoneticPr fontId="108"/>
  </si>
  <si>
    <t>その他補助金に関するご意見</t>
    <rPh sb="2" eb="3">
      <t>タ</t>
    </rPh>
    <rPh sb="3" eb="6">
      <t>ホジョキン</t>
    </rPh>
    <rPh sb="7" eb="8">
      <t>カン</t>
    </rPh>
    <rPh sb="11" eb="13">
      <t>イケン</t>
    </rPh>
    <phoneticPr fontId="108"/>
  </si>
  <si>
    <t>その他ご意見等あれば記入してください。</t>
    <rPh sb="2" eb="3">
      <t>タ</t>
    </rPh>
    <rPh sb="4" eb="6">
      <t>イケン</t>
    </rPh>
    <rPh sb="6" eb="7">
      <t>ナド</t>
    </rPh>
    <rPh sb="10" eb="12">
      <t>キニュウ</t>
    </rPh>
    <phoneticPr fontId="108"/>
  </si>
  <si>
    <t>任意提出</t>
    <rPh sb="0" eb="2">
      <t>ニンイ</t>
    </rPh>
    <rPh sb="2" eb="4">
      <t>テイシュツ</t>
    </rPh>
    <phoneticPr fontId="108"/>
  </si>
  <si>
    <t>補助事業実施の画像データ</t>
    <rPh sb="0" eb="4">
      <t>ホジョジギョウ</t>
    </rPh>
    <rPh sb="4" eb="6">
      <t>ジッシ</t>
    </rPh>
    <rPh sb="7" eb="9">
      <t>ガゾウ</t>
    </rPh>
    <phoneticPr fontId="108"/>
  </si>
  <si>
    <t>以下に画像データを貼り付ける形でご提出ください。</t>
    <rPh sb="0" eb="2">
      <t>イカ</t>
    </rPh>
    <rPh sb="3" eb="5">
      <t>ガゾウ</t>
    </rPh>
    <rPh sb="9" eb="10">
      <t>ハ</t>
    </rPh>
    <rPh sb="11" eb="12">
      <t>ツ</t>
    </rPh>
    <rPh sb="14" eb="15">
      <t>カタチ</t>
    </rPh>
    <rPh sb="17" eb="19">
      <t>テイシュツ</t>
    </rPh>
    <phoneticPr fontId="108"/>
  </si>
  <si>
    <t>*</t>
    <phoneticPr fontId="108"/>
  </si>
  <si>
    <t>*</t>
  </si>
  <si>
    <t>(以下余白）</t>
    <rPh sb="1" eb="3">
      <t>イカ</t>
    </rPh>
    <rPh sb="3" eb="5">
      <t>ヨハク</t>
    </rPh>
    <phoneticPr fontId="108"/>
  </si>
  <si>
    <t>入力不要</t>
    <rPh sb="0" eb="2">
      <t>ニュウリョク</t>
    </rPh>
    <rPh sb="2" eb="4">
      <t>フヨウ</t>
    </rPh>
    <phoneticPr fontId="108"/>
  </si>
  <si>
    <t>2.経営資源引継ぎにおける未成約状況の詳細</t>
    <rPh sb="2" eb="6">
      <t>ケイエイシゲン</t>
    </rPh>
    <rPh sb="6" eb="8">
      <t>ヒキツ</t>
    </rPh>
    <rPh sb="13" eb="16">
      <t>ミセイヤク</t>
    </rPh>
    <rPh sb="16" eb="18">
      <t>ジョウキョウ</t>
    </rPh>
    <rPh sb="19" eb="21">
      <t>ショウサイ</t>
    </rPh>
    <phoneticPr fontId="108"/>
  </si>
  <si>
    <t>経営資源引継ぎの当初計画</t>
    <rPh sb="0" eb="4">
      <t>ケイエイシゲン</t>
    </rPh>
    <rPh sb="4" eb="6">
      <t>ヒキツ</t>
    </rPh>
    <rPh sb="8" eb="10">
      <t>トウショ</t>
    </rPh>
    <rPh sb="10" eb="12">
      <t>ケイカク</t>
    </rPh>
    <phoneticPr fontId="108"/>
  </si>
  <si>
    <t>経営資源引継ぎの実際の進捗</t>
    <rPh sb="8" eb="10">
      <t>ジッサイ</t>
    </rPh>
    <rPh sb="11" eb="13">
      <t>シンチョク</t>
    </rPh>
    <phoneticPr fontId="108"/>
  </si>
  <si>
    <t>経営資源引継ぎの進捗に応じた成果物</t>
    <rPh sb="0" eb="4">
      <t>ケイエイシゲン</t>
    </rPh>
    <rPh sb="4" eb="6">
      <t>ヒキツ</t>
    </rPh>
    <rPh sb="8" eb="10">
      <t>シンチョク</t>
    </rPh>
    <rPh sb="11" eb="12">
      <t>オウ</t>
    </rPh>
    <rPh sb="14" eb="17">
      <t>セイカブツ</t>
    </rPh>
    <phoneticPr fontId="108"/>
  </si>
  <si>
    <t>補助事業期間内に成約しなかった要因</t>
    <rPh sb="0" eb="7">
      <t>ホジョジギョウキカンナイ</t>
    </rPh>
    <rPh sb="8" eb="10">
      <t>セイヤク</t>
    </rPh>
    <rPh sb="15" eb="17">
      <t>ヨウイン</t>
    </rPh>
    <phoneticPr fontId="108"/>
  </si>
  <si>
    <t>4-1</t>
    <phoneticPr fontId="108"/>
  </si>
  <si>
    <t>補助事業実施にあたり相談（活用）したM&amp;A支援機関名</t>
    <rPh sb="0" eb="2">
      <t>ホジョ</t>
    </rPh>
    <rPh sb="2" eb="4">
      <t>ジギョウ</t>
    </rPh>
    <rPh sb="4" eb="6">
      <t>ジッシ</t>
    </rPh>
    <rPh sb="10" eb="12">
      <t>ソウダン</t>
    </rPh>
    <rPh sb="13" eb="15">
      <t>カツヨウ</t>
    </rPh>
    <rPh sb="21" eb="23">
      <t>シエン</t>
    </rPh>
    <rPh sb="23" eb="25">
      <t>キカン</t>
    </rPh>
    <rPh sb="25" eb="26">
      <t>メイ</t>
    </rPh>
    <phoneticPr fontId="108"/>
  </si>
  <si>
    <t>M&amp;A認定支援機関登録制度データベース</t>
    <rPh sb="3" eb="5">
      <t>ニンテイ</t>
    </rPh>
    <rPh sb="5" eb="9">
      <t>シエンキカン</t>
    </rPh>
    <rPh sb="9" eb="11">
      <t>トウロク</t>
    </rPh>
    <rPh sb="11" eb="13">
      <t>セイド</t>
    </rPh>
    <phoneticPr fontId="108"/>
  </si>
  <si>
    <t>4-2</t>
    <phoneticPr fontId="108"/>
  </si>
  <si>
    <t>相談（活用）したM&amp;A支援機関が提供した支援内容</t>
    <rPh sb="11" eb="13">
      <t>シエン</t>
    </rPh>
    <phoneticPr fontId="108"/>
  </si>
  <si>
    <t>自社における相手先の探索の取組、手法、M＆A支援機関の活用方針</t>
    <rPh sb="0" eb="2">
      <t>ジシャ</t>
    </rPh>
    <rPh sb="6" eb="8">
      <t>アイテ</t>
    </rPh>
    <rPh sb="8" eb="9">
      <t>サキ</t>
    </rPh>
    <rPh sb="10" eb="12">
      <t>タンサク</t>
    </rPh>
    <rPh sb="13" eb="15">
      <t>トリクミ</t>
    </rPh>
    <rPh sb="16" eb="18">
      <t>シュホウ</t>
    </rPh>
    <rPh sb="22" eb="24">
      <t>シエン</t>
    </rPh>
    <rPh sb="24" eb="26">
      <t>キカン</t>
    </rPh>
    <rPh sb="27" eb="29">
      <t>カツヨウ</t>
    </rPh>
    <rPh sb="29" eb="31">
      <t>ホウシン</t>
    </rPh>
    <phoneticPr fontId="108"/>
  </si>
  <si>
    <t>自社における相手先の探索の取組、手法、M＆A支援機関の活用方針について、相手先が見つかったか否かを問わず記載してください。</t>
    <rPh sb="36" eb="38">
      <t>アイテ</t>
    </rPh>
    <rPh sb="38" eb="39">
      <t>サキ</t>
    </rPh>
    <rPh sb="40" eb="41">
      <t>ミ</t>
    </rPh>
    <rPh sb="46" eb="47">
      <t>イナ</t>
    </rPh>
    <rPh sb="49" eb="50">
      <t>ト</t>
    </rPh>
    <rPh sb="52" eb="54">
      <t>キサイ</t>
    </rPh>
    <phoneticPr fontId="108"/>
  </si>
  <si>
    <t>M&amp;Aの成約に向けて積み残している課題</t>
    <rPh sb="4" eb="6">
      <t>セイヤク</t>
    </rPh>
    <rPh sb="7" eb="8">
      <t>ム</t>
    </rPh>
    <rPh sb="10" eb="11">
      <t>ツ</t>
    </rPh>
    <rPh sb="12" eb="13">
      <t>ノコ</t>
    </rPh>
    <rPh sb="17" eb="19">
      <t>カダイ</t>
    </rPh>
    <phoneticPr fontId="108"/>
  </si>
  <si>
    <t>M&amp;Aの成約に向けて積み残している課題への対応方針</t>
    <rPh sb="4" eb="6">
      <t>セイヤク</t>
    </rPh>
    <rPh sb="7" eb="8">
      <t>ム</t>
    </rPh>
    <rPh sb="10" eb="11">
      <t>ツ</t>
    </rPh>
    <rPh sb="12" eb="13">
      <t>ノコ</t>
    </rPh>
    <rPh sb="17" eb="19">
      <t>カダイ</t>
    </rPh>
    <rPh sb="21" eb="23">
      <t>タイオウ</t>
    </rPh>
    <rPh sb="23" eb="25">
      <t>ホウシン</t>
    </rPh>
    <phoneticPr fontId="108"/>
  </si>
  <si>
    <t>3.今後の計画</t>
    <rPh sb="2" eb="4">
      <t>コンゴ</t>
    </rPh>
    <rPh sb="5" eb="7">
      <t>ケイカク</t>
    </rPh>
    <phoneticPr fontId="108"/>
  </si>
  <si>
    <t>経営資源引継ぎに係る今後の計画</t>
    <rPh sb="8" eb="9">
      <t>カカ</t>
    </rPh>
    <rPh sb="10" eb="12">
      <t>コンゴ</t>
    </rPh>
    <rPh sb="13" eb="15">
      <t>ケイカク</t>
    </rPh>
    <phoneticPr fontId="108"/>
  </si>
  <si>
    <t>年</t>
    <rPh sb="0" eb="1">
      <t>ネン</t>
    </rPh>
    <phoneticPr fontId="108"/>
  </si>
  <si>
    <t>月</t>
    <rPh sb="0" eb="1">
      <t>ガツ</t>
    </rPh>
    <phoneticPr fontId="108"/>
  </si>
  <si>
    <t>経営資源引継ぎに向けた行動内容</t>
    <rPh sb="0" eb="4">
      <t>ケイエイシゲン</t>
    </rPh>
    <rPh sb="4" eb="6">
      <t>ヒキツ</t>
    </rPh>
    <rPh sb="8" eb="9">
      <t>ム</t>
    </rPh>
    <rPh sb="11" eb="15">
      <t>コウドウナイヨウ</t>
    </rPh>
    <phoneticPr fontId="108"/>
  </si>
  <si>
    <t>実績報告類型番号は、「様式第5.実績報告書」シート内の『【補足事項】記入欄の選択肢』を参照しながら適切な番号を選択しているか</t>
    <rPh sb="0" eb="2">
      <t>ジッセキ</t>
    </rPh>
    <rPh sb="2" eb="4">
      <t>ホウコク</t>
    </rPh>
    <rPh sb="4" eb="6">
      <t>ルイケイ</t>
    </rPh>
    <rPh sb="6" eb="8">
      <t>バンゴウ</t>
    </rPh>
    <rPh sb="16" eb="18">
      <t>ジッセキ</t>
    </rPh>
    <rPh sb="18" eb="21">
      <t>ホウコクショ</t>
    </rPh>
    <rPh sb="25" eb="26">
      <t>ナイ</t>
    </rPh>
    <rPh sb="43" eb="45">
      <t>サンショウ</t>
    </rPh>
    <rPh sb="49" eb="51">
      <t>テキセツ</t>
    </rPh>
    <rPh sb="52" eb="54">
      <t>バンゴウ</t>
    </rPh>
    <rPh sb="55" eb="57">
      <t>センタク</t>
    </rPh>
    <phoneticPr fontId="44"/>
  </si>
  <si>
    <t>2 .旅費</t>
  </si>
  <si>
    <t>3 .外注費</t>
  </si>
  <si>
    <t>4 .委託費</t>
  </si>
  <si>
    <t>5 .システム利用料</t>
  </si>
  <si>
    <t>6 .保険料</t>
  </si>
  <si>
    <t>10.原状回復費</t>
    <phoneticPr fontId="18"/>
  </si>
  <si>
    <t>11.移転・移設費</t>
    <phoneticPr fontId="18"/>
  </si>
  <si>
    <t>12.リースの解約費</t>
  </si>
  <si>
    <t>交付申請時の経費区分から変更及び追加がある場合は右記の✓欄に”✓"を記入し、『様式第5-5.経費区分変更申請書』に経費区分の変更・追加内容を記入し、提出すること</t>
    <rPh sb="0" eb="2">
      <t>コウフ</t>
    </rPh>
    <rPh sb="2" eb="5">
      <t>シンセイジ</t>
    </rPh>
    <rPh sb="6" eb="8">
      <t>ケイヒ</t>
    </rPh>
    <rPh sb="8" eb="10">
      <t>クブン</t>
    </rPh>
    <rPh sb="12" eb="14">
      <t>ヘンコウ</t>
    </rPh>
    <rPh sb="14" eb="15">
      <t>オヨ</t>
    </rPh>
    <rPh sb="16" eb="18">
      <t>ツイカ</t>
    </rPh>
    <rPh sb="21" eb="23">
      <t>バアイ</t>
    </rPh>
    <rPh sb="24" eb="26">
      <t>ウキ</t>
    </rPh>
    <rPh sb="28" eb="29">
      <t>ラン</t>
    </rPh>
    <rPh sb="34" eb="36">
      <t>キニュウ</t>
    </rPh>
    <rPh sb="39" eb="41">
      <t>ヨウシキ</t>
    </rPh>
    <rPh sb="41" eb="42">
      <t>ダイ</t>
    </rPh>
    <rPh sb="46" eb="48">
      <t>ケイヒ</t>
    </rPh>
    <rPh sb="48" eb="50">
      <t>クブン</t>
    </rPh>
    <rPh sb="50" eb="52">
      <t>ヘンコウ</t>
    </rPh>
    <rPh sb="52" eb="55">
      <t>シンセイショ</t>
    </rPh>
    <rPh sb="57" eb="59">
      <t>ケイヒ</t>
    </rPh>
    <rPh sb="59" eb="61">
      <t>クブン</t>
    </rPh>
    <rPh sb="62" eb="64">
      <t>ヘンコウ</t>
    </rPh>
    <rPh sb="65" eb="67">
      <t>ツイカ</t>
    </rPh>
    <rPh sb="67" eb="69">
      <t>ナイヨウ</t>
    </rPh>
    <rPh sb="70" eb="72">
      <t>キニュウ</t>
    </rPh>
    <rPh sb="74" eb="76">
      <t>テイシュツ</t>
    </rPh>
    <phoneticPr fontId="18"/>
  </si>
  <si>
    <r>
      <t>交付申請時、もしくは（様式2）計画変更（等）承認申請書提出時の経費区分と同一であるか（変更のある場合は「</t>
    </r>
    <r>
      <rPr>
        <sz val="9"/>
        <color theme="1"/>
        <rFont val="游ゴシック"/>
        <family val="3"/>
        <charset val="128"/>
        <scheme val="minor"/>
      </rPr>
      <t>様式第5-5</t>
    </r>
    <r>
      <rPr>
        <sz val="10"/>
        <color theme="1"/>
        <rFont val="游ゴシック"/>
        <family val="3"/>
        <charset val="128"/>
        <scheme val="minor"/>
      </rPr>
      <t>. 経費区分変更申請書」を提出しているか）</t>
    </r>
    <rPh sb="0" eb="2">
      <t>コウフ</t>
    </rPh>
    <rPh sb="2" eb="4">
      <t>シンセイ</t>
    </rPh>
    <rPh sb="4" eb="5">
      <t>ジ</t>
    </rPh>
    <rPh sb="11" eb="13">
      <t>ヨウシキ</t>
    </rPh>
    <rPh sb="15" eb="17">
      <t>ケイカク</t>
    </rPh>
    <rPh sb="17" eb="19">
      <t>ヘンコウ</t>
    </rPh>
    <rPh sb="20" eb="21">
      <t>トウ</t>
    </rPh>
    <rPh sb="22" eb="24">
      <t>ショウニン</t>
    </rPh>
    <rPh sb="24" eb="27">
      <t>シンセイショ</t>
    </rPh>
    <rPh sb="27" eb="29">
      <t>テイシュツ</t>
    </rPh>
    <rPh sb="29" eb="30">
      <t>ジ</t>
    </rPh>
    <rPh sb="31" eb="33">
      <t>ケイヒ</t>
    </rPh>
    <rPh sb="33" eb="35">
      <t>クブン</t>
    </rPh>
    <rPh sb="36" eb="38">
      <t>ドウイツ</t>
    </rPh>
    <rPh sb="43" eb="45">
      <t>ヘンコウ</t>
    </rPh>
    <rPh sb="48" eb="50">
      <t>バアイ</t>
    </rPh>
    <rPh sb="52" eb="54">
      <t>ヨウシキ</t>
    </rPh>
    <rPh sb="54" eb="55">
      <t>ダイ</t>
    </rPh>
    <rPh sb="60" eb="62">
      <t>ケイヒ</t>
    </rPh>
    <rPh sb="62" eb="64">
      <t>クブン</t>
    </rPh>
    <rPh sb="64" eb="66">
      <t>ヘンコウ</t>
    </rPh>
    <rPh sb="66" eb="69">
      <t>シンセイショ</t>
    </rPh>
    <rPh sb="71" eb="73">
      <t>テイシュツ</t>
    </rPh>
    <phoneticPr fontId="44"/>
  </si>
  <si>
    <t>2-12</t>
    <phoneticPr fontId="44"/>
  </si>
  <si>
    <t>見積と支払金額の差異</t>
    <phoneticPr fontId="44"/>
  </si>
  <si>
    <t>支払金額が見積時より10%以上増額している場合に作成されているか</t>
    <phoneticPr fontId="44"/>
  </si>
  <si>
    <t>様式第5-3-8_受託業務完了報告書.xlsx</t>
    <rPh sb="0" eb="2">
      <t>ヨウシキ</t>
    </rPh>
    <rPh sb="2" eb="3">
      <t>ダイ</t>
    </rPh>
    <phoneticPr fontId="18"/>
  </si>
  <si>
    <t>8 .在庫廃棄費</t>
    <rPh sb="5" eb="7">
      <t>ハイキ</t>
    </rPh>
    <rPh sb="7" eb="8">
      <t>ヒ</t>
    </rPh>
    <phoneticPr fontId="18"/>
  </si>
  <si>
    <t>7 .廃業支援費</t>
    <rPh sb="5" eb="7">
      <t>シエン</t>
    </rPh>
    <rPh sb="7" eb="8">
      <t>ヒ</t>
    </rPh>
    <phoneticPr fontId="18"/>
  </si>
  <si>
    <t>8 .在庫廃棄費</t>
    <rPh sb="3" eb="5">
      <t>ザイコ</t>
    </rPh>
    <rPh sb="5" eb="7">
      <t>ハイキ</t>
    </rPh>
    <rPh sb="7" eb="8">
      <t>ヒ</t>
    </rPh>
    <phoneticPr fontId="18"/>
  </si>
  <si>
    <t>7 .廃業支援費</t>
    <rPh sb="5" eb="7">
      <t>シエン</t>
    </rPh>
    <phoneticPr fontId="18"/>
  </si>
  <si>
    <t>（様式第5-1）</t>
    <phoneticPr fontId="18"/>
  </si>
  <si>
    <t>7 .廃業支援費</t>
  </si>
  <si>
    <t>7 .廃業支援費</t>
    <phoneticPr fontId="18"/>
  </si>
  <si>
    <t>8 .在庫廃棄費</t>
  </si>
  <si>
    <t>8 .在庫廃棄費</t>
    <phoneticPr fontId="18"/>
  </si>
  <si>
    <t>11.移転・移設費</t>
  </si>
  <si>
    <t>12.リースの解約費</t>
    <phoneticPr fontId="18"/>
  </si>
  <si>
    <r>
      <t>＜記載に際しての注意＞　</t>
    </r>
    <r>
      <rPr>
        <b/>
        <sz val="9.8000000000000007"/>
        <color rgb="FFC00000"/>
        <rFont val="游ゴシック"/>
        <family val="3"/>
        <charset val="128"/>
        <scheme val="minor"/>
      </rPr>
      <t>【必ずお目通しください】</t>
    </r>
    <phoneticPr fontId="108"/>
  </si>
  <si>
    <r>
      <t>・本様式への回答内容をもとに、</t>
    </r>
    <r>
      <rPr>
        <sz val="9.8000000000000007"/>
        <color rgb="FFC00000"/>
        <rFont val="游ゴシック"/>
        <family val="3"/>
        <charset val="128"/>
        <scheme val="minor"/>
      </rPr>
      <t>補助金の活用事例として補助金Webサイト（https://jsh.go.jp/case-study/）上への掲載をさせて頂く可能性がございます</t>
    </r>
    <r>
      <rPr>
        <sz val="10"/>
        <color theme="1"/>
        <rFont val="游ゴシック"/>
        <family val="3"/>
        <charset val="128"/>
        <scheme val="minor"/>
      </rPr>
      <t>。</t>
    </r>
    <rPh sb="1" eb="4">
      <t>ホンヨウシキ</t>
    </rPh>
    <rPh sb="6" eb="8">
      <t>カイトウ</t>
    </rPh>
    <rPh sb="8" eb="10">
      <t>ナイヨウ</t>
    </rPh>
    <rPh sb="75" eb="76">
      <t>イタダ</t>
    </rPh>
    <rPh sb="77" eb="80">
      <t>カノウセイ</t>
    </rPh>
    <phoneticPr fontId="108"/>
  </si>
  <si>
    <r>
      <t xml:space="preserve">自社の業種を○○業、という形で記入してください。
</t>
    </r>
    <r>
      <rPr>
        <sz val="9.8000000000000007"/>
        <color rgb="FF5F5F5F"/>
        <rFont val="游ゴシック"/>
        <family val="3"/>
        <charset val="128"/>
        <scheme val="minor"/>
      </rPr>
      <t>例）製造業、宿泊業、XXX小売業　　※業種の粒度は任意とします。</t>
    </r>
  </si>
  <si>
    <r>
      <rPr>
        <sz val="9.8000000000000007"/>
        <color rgb="FF0070C0"/>
        <rFont val="游ゴシック"/>
        <family val="3"/>
        <charset val="128"/>
        <scheme val="minor"/>
      </rPr>
      <t>【経営資源の引継ぎが実現していない場合】</t>
    </r>
    <r>
      <rPr>
        <sz val="10"/>
        <color theme="1"/>
        <rFont val="游ゴシック"/>
        <family val="3"/>
        <charset val="128"/>
        <scheme val="minor"/>
      </rPr>
      <t xml:space="preserve">
引継ぎが実現していない場合、補助事業の完了時点（又は補助事業期間の終了時点）で当てはまる状況を選択肢より回答してください。</t>
    </r>
    <rPh sb="45" eb="46">
      <t>マタ</t>
    </rPh>
    <rPh sb="60" eb="61">
      <t>ア</t>
    </rPh>
    <phoneticPr fontId="108"/>
  </si>
  <si>
    <r>
      <rPr>
        <sz val="10"/>
        <color rgb="FF0070C0"/>
        <rFont val="游ゴシック"/>
        <family val="3"/>
        <charset val="128"/>
        <scheme val="minor"/>
      </rPr>
      <t>【経営資源の引継ぎが実現した場合】</t>
    </r>
    <r>
      <rPr>
        <sz val="10"/>
        <color theme="1"/>
        <rFont val="游ゴシック"/>
        <family val="3"/>
        <charset val="128"/>
        <scheme val="minor"/>
      </rPr>
      <t xml:space="preserve">
引継ぎが実現している場合、専門家等への相談から経営資源の引継ぎ完了までの期間を選択肢より回答してください。</t>
    </r>
    <rPh sb="57" eb="60">
      <t>センタクシ</t>
    </rPh>
    <rPh sb="62" eb="64">
      <t>カイトウ</t>
    </rPh>
    <phoneticPr fontId="108"/>
  </si>
  <si>
    <r>
      <t xml:space="preserve">【交付申請時の入力内容の参照を推奨】
交付申請時jGrants入力フォーム　＞「経営資源引継ぎの内容・計画」セクション　＞『1210_引継ぎの目的・必要性』
</t>
    </r>
    <r>
      <rPr>
        <sz val="9.8000000000000007"/>
        <color theme="1"/>
        <rFont val="游ゴシック"/>
        <family val="3"/>
        <charset val="128"/>
        <scheme val="minor"/>
      </rPr>
      <t xml:space="preserve">
本補助金の申請および補助事業の実施にあたり、経営資源の引継ぎを検討した理由（経緯などを含む）を具体的に記載してください。</t>
    </r>
    <r>
      <rPr>
        <sz val="9.8000000000000007"/>
        <color rgb="FF5F5F5F"/>
        <rFont val="游ゴシック"/>
        <family val="3"/>
        <charset val="128"/>
        <scheme val="minor"/>
      </rPr>
      <t xml:space="preserve">
例）</t>
    </r>
    <r>
      <rPr>
        <sz val="9.8000000000000007"/>
        <color rgb="FF0070C0"/>
        <rFont val="游ゴシック"/>
        <family val="3"/>
        <charset val="128"/>
        <scheme val="minor"/>
      </rPr>
      <t xml:space="preserve">
</t>
    </r>
    <r>
      <rPr>
        <sz val="9.8000000000000007"/>
        <color rgb="FF5F5F5F"/>
        <rFont val="游ゴシック"/>
        <family val="3"/>
        <charset val="128"/>
        <scheme val="minor"/>
      </rPr>
      <t>弊社が創業した19XX年依頼、創業者自らが舵を取る形でXXの製造・販売事業を主軸として事業を成長・拡大させてきた。しかし、昨今のXX化に伴うXXXXの影響や代表者の高齢化（および後継者の不在）に伴い、既存事業の継続が困難となった。廃業を考えたが、従業員やその家族の雇用や取引先との関係を維持するため、弊社の持つXX技術の需要がある相手先があれば、株式を譲渡する形で現在の経営を引き継いでもらいたいと考え、事業承継・引継ぎ支援センターに相談した。専門家のXXからXXXXXというコンサルティングを受け、可能であれば廃業をせずM&amp;Aによって経営資源を引き継ぐ方針を固め、本補助金の活用を検討した。</t>
    </r>
    <rPh sb="115" eb="117">
      <t>リユウ</t>
    </rPh>
    <rPh sb="118" eb="120">
      <t>ケイイ</t>
    </rPh>
    <rPh sb="123" eb="124">
      <t>フク</t>
    </rPh>
    <rPh sb="127" eb="130">
      <t>グタイテキ</t>
    </rPh>
    <rPh sb="144" eb="146">
      <t>ヘイシャ</t>
    </rPh>
    <rPh sb="147" eb="149">
      <t>ソウギョウ</t>
    </rPh>
    <rPh sb="155" eb="156">
      <t>ネン</t>
    </rPh>
    <rPh sb="156" eb="158">
      <t>イライ</t>
    </rPh>
    <rPh sb="159" eb="162">
      <t>ソウギョウシャ</t>
    </rPh>
    <rPh sb="162" eb="163">
      <t>ミズカ</t>
    </rPh>
    <rPh sb="165" eb="166">
      <t>カジ</t>
    </rPh>
    <rPh sb="167" eb="168">
      <t>ト</t>
    </rPh>
    <rPh sb="169" eb="170">
      <t>カタチ</t>
    </rPh>
    <rPh sb="174" eb="176">
      <t>セイゾウ</t>
    </rPh>
    <rPh sb="177" eb="181">
      <t>ハンバイジギョウ</t>
    </rPh>
    <rPh sb="182" eb="184">
      <t>シュジク</t>
    </rPh>
    <rPh sb="187" eb="189">
      <t>ジギョウ</t>
    </rPh>
    <rPh sb="205" eb="207">
      <t>サッコン</t>
    </rPh>
    <rPh sb="210" eb="211">
      <t>カ</t>
    </rPh>
    <rPh sb="212" eb="213">
      <t>トモナ</t>
    </rPh>
    <rPh sb="219" eb="221">
      <t>エイキョウ</t>
    </rPh>
    <rPh sb="233" eb="236">
      <t>コウケイシャ</t>
    </rPh>
    <rPh sb="237" eb="239">
      <t>フザイ</t>
    </rPh>
    <rPh sb="241" eb="242">
      <t>トモナ</t>
    </rPh>
    <rPh sb="244" eb="248">
      <t>キゾンジギョウ</t>
    </rPh>
    <rPh sb="366" eb="369">
      <t>センモンカ</t>
    </rPh>
    <rPh sb="391" eb="392">
      <t>ウケ</t>
    </rPh>
    <rPh sb="394" eb="396">
      <t>カノウ</t>
    </rPh>
    <rPh sb="400" eb="402">
      <t>ハイギョウ</t>
    </rPh>
    <rPh sb="412" eb="416">
      <t>ケイエイシゲン</t>
    </rPh>
    <rPh sb="417" eb="418">
      <t>ヒ</t>
    </rPh>
    <rPh sb="419" eb="420">
      <t>ツ</t>
    </rPh>
    <rPh sb="421" eb="423">
      <t>ホウシン</t>
    </rPh>
    <rPh sb="424" eb="425">
      <t>カタ</t>
    </rPh>
    <rPh sb="427" eb="431">
      <t>ホンホジョキン</t>
    </rPh>
    <rPh sb="432" eb="434">
      <t>カツヨウ</t>
    </rPh>
    <rPh sb="435" eb="437">
      <t>ケントウ</t>
    </rPh>
    <phoneticPr fontId="108"/>
  </si>
  <si>
    <r>
      <rPr>
        <sz val="10"/>
        <color rgb="FF0070C0"/>
        <rFont val="游ゴシック"/>
        <family val="3"/>
        <charset val="128"/>
        <scheme val="minor"/>
      </rPr>
      <t xml:space="preserve">【交付申請時の入力内容の参照を推奨】
交付申請時jGrants入力フォーム　＞「経営資源引継ぎの内容・計画」セクション　＞『1210_引継ぎの目的・必要性』
</t>
    </r>
    <r>
      <rPr>
        <sz val="9.8000000000000007"/>
        <color theme="1"/>
        <rFont val="游ゴシック"/>
        <family val="3"/>
        <charset val="128"/>
        <scheme val="minor"/>
      </rPr>
      <t xml:space="preserve">
本補助金の申請および補助事業の実施にあたり、経営資源の引継ぎの目的（重視したことや達成度合いなどを含む）を具体的に記載してください。</t>
    </r>
    <r>
      <rPr>
        <sz val="9.8000000000000007"/>
        <color rgb="FF5F5F5F"/>
        <rFont val="游ゴシック"/>
        <family val="3"/>
        <charset val="128"/>
        <scheme val="minor"/>
      </rPr>
      <t xml:space="preserve">
例）</t>
    </r>
    <r>
      <rPr>
        <sz val="9.8000000000000007"/>
        <color rgb="FF0070C0"/>
        <rFont val="游ゴシック"/>
        <family val="3"/>
        <charset val="128"/>
        <scheme val="minor"/>
      </rPr>
      <t xml:space="preserve">
</t>
    </r>
    <r>
      <rPr>
        <sz val="9.8000000000000007"/>
        <color rgb="FF5F5F5F"/>
        <rFont val="游ゴシック"/>
        <family val="3"/>
        <charset val="128"/>
        <scheme val="minor"/>
      </rPr>
      <t>現在の従業員の雇用の維持・向上と、取引先との取引の維持を実現することが、経営資源引継ぎの第一の目的である。長年地域に根差して経営を行ってきた弊社としては、地域の雇用維持や経済への貢献を確保しながら、経営者の高齢化という課題を解決したいと考えた。実際の引継ぎ先となった企業は同じ地域にある中堅のXX事業会社であり、ちょうど弊社のXX技術にニーズがあり事業における親和性が図られること、また事業拡大にあたって人員確保についても前向きであったことから、スムーズに交渉に臨むことができた。経営資源引継ぎの実現によって、XX事業会社での雇用維持や事業におけるシナジー創出等が図られ、当初の目的は達成できたと考えている。</t>
    </r>
    <rPh sb="67" eb="69">
      <t>ヒキツ</t>
    </rPh>
    <rPh sb="71" eb="73">
      <t>モクテキ</t>
    </rPh>
    <rPh sb="74" eb="77">
      <t>ヒツヨウセイ</t>
    </rPh>
    <rPh sb="111" eb="113">
      <t>モクテキ</t>
    </rPh>
    <rPh sb="114" eb="116">
      <t>ジュウシ</t>
    </rPh>
    <rPh sb="121" eb="123">
      <t>タッセイ</t>
    </rPh>
    <rPh sb="123" eb="125">
      <t>ドア</t>
    </rPh>
    <rPh sb="129" eb="130">
      <t>フク</t>
    </rPh>
    <rPh sb="133" eb="136">
      <t>グタイテキ</t>
    </rPh>
    <rPh sb="150" eb="152">
      <t>ゲンザイ</t>
    </rPh>
    <rPh sb="153" eb="156">
      <t>ジュウギョウイン</t>
    </rPh>
    <rPh sb="157" eb="159">
      <t>コヨウ</t>
    </rPh>
    <rPh sb="160" eb="162">
      <t>イジ</t>
    </rPh>
    <rPh sb="163" eb="165">
      <t>コウジョウ</t>
    </rPh>
    <rPh sb="167" eb="169">
      <t>トリヒキ</t>
    </rPh>
    <rPh sb="169" eb="170">
      <t>サキ</t>
    </rPh>
    <rPh sb="172" eb="174">
      <t>トリヒキ</t>
    </rPh>
    <rPh sb="175" eb="177">
      <t>イジ</t>
    </rPh>
    <rPh sb="178" eb="180">
      <t>ジツゲン</t>
    </rPh>
    <rPh sb="186" eb="190">
      <t>ケイエイシゲン</t>
    </rPh>
    <rPh sb="190" eb="192">
      <t>ヒキツ</t>
    </rPh>
    <rPh sb="194" eb="196">
      <t>ダイイチ</t>
    </rPh>
    <rPh sb="197" eb="199">
      <t>モクテキ</t>
    </rPh>
    <rPh sb="203" eb="205">
      <t>ナガネン</t>
    </rPh>
    <rPh sb="205" eb="207">
      <t>チイキ</t>
    </rPh>
    <rPh sb="208" eb="210">
      <t>ネザ</t>
    </rPh>
    <rPh sb="212" eb="214">
      <t>ケイエイ</t>
    </rPh>
    <rPh sb="215" eb="216">
      <t>オコナ</t>
    </rPh>
    <rPh sb="220" eb="222">
      <t>ヘイシャ</t>
    </rPh>
    <rPh sb="227" eb="229">
      <t>チイキ</t>
    </rPh>
    <rPh sb="230" eb="234">
      <t>コヨウイジ</t>
    </rPh>
    <rPh sb="235" eb="237">
      <t>ケイザイ</t>
    </rPh>
    <rPh sb="239" eb="241">
      <t>コウケン</t>
    </rPh>
    <rPh sb="242" eb="244">
      <t>カクホ</t>
    </rPh>
    <rPh sb="249" eb="252">
      <t>ケイエイシャ</t>
    </rPh>
    <rPh sb="253" eb="256">
      <t>コウレイカ</t>
    </rPh>
    <rPh sb="259" eb="261">
      <t>カダイ</t>
    </rPh>
    <rPh sb="262" eb="264">
      <t>カイケツ</t>
    </rPh>
    <rPh sb="268" eb="269">
      <t>カンガ</t>
    </rPh>
    <rPh sb="272" eb="274">
      <t>ジッサイ</t>
    </rPh>
    <rPh sb="283" eb="285">
      <t>キギョウ</t>
    </rPh>
    <rPh sb="286" eb="287">
      <t>オナ</t>
    </rPh>
    <rPh sb="288" eb="290">
      <t>チイキ</t>
    </rPh>
    <rPh sb="293" eb="295">
      <t>チュウケン</t>
    </rPh>
    <rPh sb="310" eb="312">
      <t>ヘイシャ</t>
    </rPh>
    <rPh sb="315" eb="317">
      <t>ギジュツ</t>
    </rPh>
    <rPh sb="324" eb="326">
      <t>ジギョウ</t>
    </rPh>
    <rPh sb="330" eb="333">
      <t>シンワセイ</t>
    </rPh>
    <rPh sb="334" eb="335">
      <t>ハカ</t>
    </rPh>
    <rPh sb="343" eb="345">
      <t>ジギョウ</t>
    </rPh>
    <rPh sb="345" eb="347">
      <t>カクダイ</t>
    </rPh>
    <rPh sb="352" eb="356">
      <t>ジンインカクホ</t>
    </rPh>
    <rPh sb="361" eb="363">
      <t>マエム</t>
    </rPh>
    <rPh sb="378" eb="380">
      <t>コウショウ</t>
    </rPh>
    <rPh sb="381" eb="382">
      <t>ノゾ</t>
    </rPh>
    <rPh sb="390" eb="394">
      <t>ケイエイシゲン</t>
    </rPh>
    <rPh sb="394" eb="396">
      <t>ヒキツ</t>
    </rPh>
    <rPh sb="398" eb="400">
      <t>ジツゲン</t>
    </rPh>
    <rPh sb="407" eb="409">
      <t>ジギョウ</t>
    </rPh>
    <rPh sb="409" eb="411">
      <t>ガイシャ</t>
    </rPh>
    <rPh sb="413" eb="417">
      <t>コヨウイジ</t>
    </rPh>
    <rPh sb="418" eb="420">
      <t>ジギョウ</t>
    </rPh>
    <rPh sb="428" eb="430">
      <t>ソウシュツ</t>
    </rPh>
    <rPh sb="430" eb="431">
      <t>トウ</t>
    </rPh>
    <rPh sb="432" eb="433">
      <t>ハカ</t>
    </rPh>
    <rPh sb="436" eb="438">
      <t>トウショ</t>
    </rPh>
    <rPh sb="439" eb="441">
      <t>モクテキ</t>
    </rPh>
    <rPh sb="442" eb="444">
      <t>タッセイ</t>
    </rPh>
    <rPh sb="448" eb="449">
      <t>カンガ</t>
    </rPh>
    <phoneticPr fontId="108"/>
  </si>
  <si>
    <r>
      <rPr>
        <sz val="10"/>
        <color rgb="FF0070C0"/>
        <rFont val="游ゴシック"/>
        <family val="3"/>
        <charset val="128"/>
        <scheme val="minor"/>
      </rPr>
      <t xml:space="preserve">【交付申請時の入力内容の参照を推奨】
交付申請時jGrants入力フォーム　＞「経営資源引継ぎの内容・計画」セクション　＞『1209_計画内容（経営資源引継ぎの概要）』
</t>
    </r>
    <r>
      <rPr>
        <sz val="10"/>
        <color theme="1"/>
        <rFont val="游ゴシック"/>
        <family val="3"/>
        <charset val="128"/>
        <scheme val="minor"/>
      </rPr>
      <t xml:space="preserve">
交付申請時に提出した経営資源引継ぎの実施計画に対して、専門家への依頼、相手探し、交渉の進捗、契約締結など、経営資源引継ぎに向けて具体的に実施した内容について、実施時期（２０XX年X月など）を添えて具体的に記載してください。
</t>
    </r>
    <r>
      <rPr>
        <sz val="10"/>
        <color rgb="FF5F5F5F"/>
        <rFont val="游ゴシック"/>
        <family val="3"/>
        <charset val="128"/>
        <scheme val="minor"/>
      </rPr>
      <t>例）
20XX年X月：仲介会社との提携仲介契約の締結
20XX年X月：交渉相手と基本合意書締結
20XX年X月：交渉相手と最終契約締結</t>
    </r>
    <rPh sb="1" eb="6">
      <t>コウフシンセイジ</t>
    </rPh>
    <rPh sb="7" eb="9">
      <t>ニュウリョク</t>
    </rPh>
    <rPh sb="9" eb="11">
      <t>ナイヨウ</t>
    </rPh>
    <rPh sb="15" eb="17">
      <t>スイショウ</t>
    </rPh>
    <rPh sb="132" eb="134">
      <t>ケイヤク</t>
    </rPh>
    <rPh sb="134" eb="136">
      <t>テイケツ</t>
    </rPh>
    <rPh sb="188" eb="190">
      <t>キサイ</t>
    </rPh>
    <rPh sb="199" eb="200">
      <t>レイ</t>
    </rPh>
    <rPh sb="206" eb="207">
      <t>ネン</t>
    </rPh>
    <rPh sb="208" eb="209">
      <t>ガツ</t>
    </rPh>
    <rPh sb="230" eb="231">
      <t>ネン</t>
    </rPh>
    <rPh sb="232" eb="233">
      <t>ガツ</t>
    </rPh>
    <rPh sb="234" eb="236">
      <t>コウショウ</t>
    </rPh>
    <rPh sb="236" eb="238">
      <t>アイテ</t>
    </rPh>
    <rPh sb="239" eb="244">
      <t>キホンゴウイショ</t>
    </rPh>
    <rPh sb="244" eb="246">
      <t>テイケツ</t>
    </rPh>
    <rPh sb="255" eb="257">
      <t>コウショウ</t>
    </rPh>
    <rPh sb="257" eb="259">
      <t>アイテ</t>
    </rPh>
    <rPh sb="260" eb="262">
      <t>サイシュウ</t>
    </rPh>
    <rPh sb="262" eb="264">
      <t>ケイヤク</t>
    </rPh>
    <rPh sb="264" eb="266">
      <t>テイケツ</t>
    </rPh>
    <phoneticPr fontId="108"/>
  </si>
  <si>
    <r>
      <t xml:space="preserve">経営資源引継ぎの実現状況に応じた補助事業期間後における展望を記入してください。
</t>
    </r>
    <r>
      <rPr>
        <sz val="10"/>
        <color rgb="FF5F5F5F"/>
        <rFont val="游ゴシック"/>
        <family val="3"/>
        <charset val="128"/>
        <scheme val="minor"/>
      </rPr>
      <t>例）
補助事業期間中に無事会社を相手に譲渡することができたので、今後1年間を目途に現場での引継ぎを実施していく。代表者である自身も顧問契約を締結の上、アドバイザー業務を務め、弊社社員が新たな環境のもとでＸＸ技術に関するノウハウを伝達・活用してゆけるよう、引継ぎ先の技術主任や社員とともにＸＸＸＸＸＸを実施していく。また、現在の弊社工場を引継ぎ先のXXXX向上として再活用するために・・・・・</t>
    </r>
    <rPh sb="40" eb="41">
      <t>レイ</t>
    </rPh>
    <rPh sb="43" eb="45">
      <t>ホジョ</t>
    </rPh>
    <rPh sb="45" eb="47">
      <t>ジギョウ</t>
    </rPh>
    <rPh sb="47" eb="49">
      <t>キカン</t>
    </rPh>
    <rPh sb="49" eb="50">
      <t>チュウ</t>
    </rPh>
    <rPh sb="51" eb="53">
      <t>ブジ</t>
    </rPh>
    <rPh sb="53" eb="55">
      <t>ガイシャ</t>
    </rPh>
    <rPh sb="56" eb="58">
      <t>アイテ</t>
    </rPh>
    <rPh sb="59" eb="61">
      <t>ジョウト</t>
    </rPh>
    <rPh sb="72" eb="74">
      <t>コンゴ</t>
    </rPh>
    <rPh sb="75" eb="77">
      <t>ネンカン</t>
    </rPh>
    <rPh sb="78" eb="80">
      <t>メド</t>
    </rPh>
    <rPh sb="81" eb="83">
      <t>ゲンバ</t>
    </rPh>
    <rPh sb="85" eb="87">
      <t>ヒキツ</t>
    </rPh>
    <rPh sb="89" eb="91">
      <t>ジッシ</t>
    </rPh>
    <rPh sb="96" eb="99">
      <t>ダイヒョウシャ</t>
    </rPh>
    <rPh sb="102" eb="104">
      <t>ジシン</t>
    </rPh>
    <rPh sb="105" eb="109">
      <t>コモンケイヤク</t>
    </rPh>
    <rPh sb="110" eb="112">
      <t>テイケツ</t>
    </rPh>
    <rPh sb="113" eb="114">
      <t>ウエ</t>
    </rPh>
    <rPh sb="121" eb="123">
      <t>ギョウム</t>
    </rPh>
    <rPh sb="124" eb="125">
      <t>ツト</t>
    </rPh>
    <rPh sb="127" eb="129">
      <t>ヘイシャ</t>
    </rPh>
    <rPh sb="129" eb="131">
      <t>シャイン</t>
    </rPh>
    <rPh sb="132" eb="133">
      <t>アラ</t>
    </rPh>
    <rPh sb="135" eb="137">
      <t>カンキョウ</t>
    </rPh>
    <rPh sb="143" eb="145">
      <t>ギジュツ</t>
    </rPh>
    <rPh sb="146" eb="147">
      <t>カン</t>
    </rPh>
    <rPh sb="154" eb="156">
      <t>デンタツ</t>
    </rPh>
    <rPh sb="157" eb="159">
      <t>カツヨウ</t>
    </rPh>
    <rPh sb="167" eb="169">
      <t>ヒキツ</t>
    </rPh>
    <rPh sb="170" eb="171">
      <t>サキ</t>
    </rPh>
    <rPh sb="172" eb="176">
      <t>ギジュツシュニン</t>
    </rPh>
    <rPh sb="190" eb="192">
      <t>ジッシ</t>
    </rPh>
    <rPh sb="200" eb="202">
      <t>ゲンザイ</t>
    </rPh>
    <rPh sb="203" eb="205">
      <t>ヘイシャ</t>
    </rPh>
    <rPh sb="205" eb="207">
      <t>コウジョウ</t>
    </rPh>
    <rPh sb="208" eb="210">
      <t>ヒキツ</t>
    </rPh>
    <rPh sb="211" eb="212">
      <t>サキ</t>
    </rPh>
    <rPh sb="217" eb="219">
      <t>コウジョウ</t>
    </rPh>
    <rPh sb="222" eb="225">
      <t>サイカツヨウ</t>
    </rPh>
    <phoneticPr fontId="108"/>
  </si>
  <si>
    <r>
      <t xml:space="preserve">経営資源の引継ぎ（補助事業の実施）において、外部専門家等を活用した理由を具体的に記入してください。
※FA・仲介業務に関して専門家に委託している場合は、当該当該業務に関する専門家活用理由を記載してください。
</t>
    </r>
    <r>
      <rPr>
        <sz val="9.8000000000000007"/>
        <color rgb="FF5F5F5F"/>
        <rFont val="游ゴシック"/>
        <family val="3"/>
        <charset val="128"/>
        <scheme val="minor"/>
      </rPr>
      <t>例）
会社の譲渡に関するノウハウが全くなく、どこから手をつけてよいかわからなかった。日頃から経営相談をしている顧問税理士に相談したところ・・・・</t>
    </r>
    <rPh sb="54" eb="56">
      <t>チュウカイ</t>
    </rPh>
    <rPh sb="56" eb="58">
      <t>ギョウム</t>
    </rPh>
    <rPh sb="59" eb="60">
      <t>カン</t>
    </rPh>
    <rPh sb="62" eb="65">
      <t>センモンカ</t>
    </rPh>
    <rPh sb="66" eb="68">
      <t>イタク</t>
    </rPh>
    <rPh sb="72" eb="74">
      <t>バアイ</t>
    </rPh>
    <rPh sb="76" eb="78">
      <t>トウガイ</t>
    </rPh>
    <rPh sb="78" eb="80">
      <t>トウガイ</t>
    </rPh>
    <rPh sb="80" eb="82">
      <t>ギョウム</t>
    </rPh>
    <rPh sb="83" eb="84">
      <t>カン</t>
    </rPh>
    <rPh sb="86" eb="89">
      <t>センモンカ</t>
    </rPh>
    <rPh sb="89" eb="91">
      <t>カツヨウ</t>
    </rPh>
    <rPh sb="91" eb="93">
      <t>リユウ</t>
    </rPh>
    <rPh sb="94" eb="96">
      <t>キサイ</t>
    </rPh>
    <rPh sb="110" eb="112">
      <t>ジョウト</t>
    </rPh>
    <rPh sb="146" eb="148">
      <t>ヒゴロ</t>
    </rPh>
    <rPh sb="150" eb="154">
      <t>ケイエイソウダン</t>
    </rPh>
    <rPh sb="159" eb="164">
      <t>コモンゼイリシ</t>
    </rPh>
    <rPh sb="165" eb="167">
      <t>ソウダン</t>
    </rPh>
    <phoneticPr fontId="108"/>
  </si>
  <si>
    <r>
      <t>3.経営資源引継ぎの相手先情報　</t>
    </r>
    <r>
      <rPr>
        <b/>
        <sz val="12"/>
        <color rgb="FFC00000"/>
        <rFont val="游ゴシック"/>
        <family val="3"/>
        <charset val="128"/>
        <scheme val="minor"/>
      </rPr>
      <t>※交渉相手が見つかっていない場合は記載不要</t>
    </r>
    <phoneticPr fontId="108"/>
  </si>
  <si>
    <r>
      <t>5.</t>
    </r>
    <r>
      <rPr>
        <b/>
        <sz val="11.75"/>
        <color rgb="FFC00000"/>
        <rFont val="游ゴシック"/>
        <family val="3"/>
        <charset val="128"/>
        <scheme val="minor"/>
      </rPr>
      <t>【任意】</t>
    </r>
    <r>
      <rPr>
        <b/>
        <sz val="12"/>
        <color theme="1"/>
        <rFont val="游ゴシック"/>
        <family val="3"/>
        <charset val="128"/>
        <scheme val="minor"/>
      </rPr>
      <t>補助事業実施が確認できる写真</t>
    </r>
  </si>
  <si>
    <r>
      <t>補助事業の取組の様子（専門家との相談の様子や自社の外観、引継ぎだ事業の様子など）がわかる写真を1～3枚、</t>
    </r>
    <r>
      <rPr>
        <b/>
        <u/>
        <sz val="10"/>
        <color theme="1"/>
        <rFont val="游ゴシック"/>
        <family val="3"/>
        <charset val="128"/>
        <scheme val="minor"/>
      </rPr>
      <t>任意にて</t>
    </r>
    <r>
      <rPr>
        <sz val="10"/>
        <color theme="1"/>
        <rFont val="游ゴシック"/>
        <family val="3"/>
        <charset val="128"/>
        <scheme val="minor"/>
      </rPr>
      <t xml:space="preserve">ご提出ください。
</t>
    </r>
    <r>
      <rPr>
        <sz val="9.8000000000000007"/>
        <color rgb="FFC00000"/>
        <rFont val="游ゴシック"/>
        <family val="3"/>
        <charset val="128"/>
        <scheme val="minor"/>
      </rPr>
      <t>※Webサイトで事例として紹介される可能性がありますので、個人情報や営業秘密等の漏洩リスクがない写真かを事前に必ずご確認ください。</t>
    </r>
    <rPh sb="11" eb="14">
      <t>センモンカ</t>
    </rPh>
    <rPh sb="16" eb="18">
      <t>ソウダン</t>
    </rPh>
    <rPh sb="19" eb="21">
      <t>ヨウス</t>
    </rPh>
    <rPh sb="22" eb="24">
      <t>ジシャ</t>
    </rPh>
    <rPh sb="25" eb="27">
      <t>ガイカン</t>
    </rPh>
    <rPh sb="28" eb="30">
      <t>ヒキツ</t>
    </rPh>
    <rPh sb="32" eb="34">
      <t>ジギョウ</t>
    </rPh>
    <rPh sb="35" eb="37">
      <t>ヨウス</t>
    </rPh>
    <rPh sb="52" eb="54">
      <t>ニンイ</t>
    </rPh>
    <rPh sb="57" eb="59">
      <t>テイシュツ</t>
    </rPh>
    <rPh sb="94" eb="98">
      <t>コジンジョウホウ</t>
    </rPh>
    <phoneticPr fontId="108"/>
  </si>
  <si>
    <r>
      <t xml:space="preserve">左記内容を確認の上、選択肢より回答してください。
</t>
    </r>
    <r>
      <rPr>
        <sz val="9.8000000000000007"/>
        <color rgb="FFFF0000"/>
        <rFont val="游ゴシック"/>
        <family val="3"/>
        <charset val="128"/>
        <scheme val="minor"/>
      </rPr>
      <t>※尚、左記誓約事項に同意されない場合は、交付申請時のjGrants上の誓約事項「2613_(12).当社（私）は、補助事業期間内に経営資源引継ぎが実現しない場合、補助事業期間終了後3年間の後年報告を実施する事を誓約します。」等を遵守しないものとして交付決定の取り消しを行いますのでご留意ください。</t>
    </r>
    <rPh sb="138" eb="139">
      <t>トウ</t>
    </rPh>
    <rPh sb="167" eb="169">
      <t>リュウイ</t>
    </rPh>
    <phoneticPr fontId="108"/>
  </si>
  <si>
    <r>
      <rPr>
        <sz val="10"/>
        <color rgb="FF0070C0"/>
        <rFont val="游ゴシック"/>
        <family val="3"/>
        <charset val="128"/>
        <scheme val="minor"/>
      </rPr>
      <t>【交付申請時の入力内容の参照を推奨】
交付申請時jGrants入力フォーム　＞「経営資源引継ぎの内容・計画」セクション　＞『1209_計画内容（経営資源引継ぎの概要）』
本エクセルファイルの、「様式第5-1_事業実施概要報告書シート」＞「2.経営資源引継ぎの概要」セクション＞「5.補助事業（経営資源引継ぎ）の実施内容）」に記載された内容が自動反映されます。</t>
    </r>
    <r>
      <rPr>
        <sz val="10"/>
        <color theme="1"/>
        <rFont val="游ゴシック"/>
        <family val="3"/>
        <charset val="128"/>
        <scheme val="minor"/>
      </rPr>
      <t xml:space="preserve">
</t>
    </r>
    <r>
      <rPr>
        <sz val="10"/>
        <color rgb="FF5F5F5F"/>
        <rFont val="游ゴシック"/>
        <family val="3"/>
        <charset val="128"/>
        <scheme val="minor"/>
      </rPr>
      <t>例）
20XX年X月：仲介会社との提携仲介契約の締結
20XX年X月：マッチングプラットフォームに登録
20XX年X月：候補者数社とNDA締結
20XX年X月：候補者選定のためにXXXXXX
・・・・・・・</t>
    </r>
    <rPh sb="1" eb="6">
      <t>コウフシンセイジ</t>
    </rPh>
    <rPh sb="7" eb="9">
      <t>ニュウリョク</t>
    </rPh>
    <rPh sb="9" eb="11">
      <t>ナイヨウ</t>
    </rPh>
    <rPh sb="15" eb="17">
      <t>スイショウ</t>
    </rPh>
    <rPh sb="86" eb="87">
      <t>ホン</t>
    </rPh>
    <rPh sb="98" eb="100">
      <t>ヨウシキ</t>
    </rPh>
    <rPh sb="100" eb="101">
      <t>ダイ</t>
    </rPh>
    <rPh sb="105" eb="107">
      <t>ジギョウ</t>
    </rPh>
    <rPh sb="107" eb="109">
      <t>ジッシ</t>
    </rPh>
    <rPh sb="109" eb="114">
      <t>ガイヨウホウコクショ</t>
    </rPh>
    <rPh sb="163" eb="165">
      <t>キサイ</t>
    </rPh>
    <rPh sb="168" eb="170">
      <t>ナイヨウ</t>
    </rPh>
    <rPh sb="171" eb="173">
      <t>ジドウ</t>
    </rPh>
    <rPh sb="173" eb="175">
      <t>ハンエイ</t>
    </rPh>
    <rPh sb="182" eb="183">
      <t>レイ</t>
    </rPh>
    <rPh sb="189" eb="190">
      <t>ネン</t>
    </rPh>
    <rPh sb="191" eb="192">
      <t>ガツ</t>
    </rPh>
    <rPh sb="213" eb="214">
      <t>ネン</t>
    </rPh>
    <rPh sb="215" eb="216">
      <t>ガツ</t>
    </rPh>
    <rPh sb="231" eb="233">
      <t>トウロク</t>
    </rPh>
    <rPh sb="242" eb="245">
      <t>コウホシャ</t>
    </rPh>
    <rPh sb="245" eb="247">
      <t>スウシャ</t>
    </rPh>
    <rPh sb="251" eb="253">
      <t>テイケツ</t>
    </rPh>
    <rPh sb="262" eb="265">
      <t>コウホシャ</t>
    </rPh>
    <rPh sb="265" eb="267">
      <t>センテイ</t>
    </rPh>
    <phoneticPr fontId="108"/>
  </si>
  <si>
    <r>
      <t xml:space="preserve">上記の当初計画に対して、実際の補助事業進捗がどのようなものであったかを記載してください。
</t>
    </r>
    <r>
      <rPr>
        <sz val="9.8000000000000007"/>
        <color rgb="FFFF0000"/>
        <rFont val="游ゴシック"/>
        <family val="3"/>
        <charset val="128"/>
        <scheme val="minor"/>
      </rPr>
      <t xml:space="preserve">※補助事業期間中の進捗を月ごとに示すこと。書き方が不十分である場合は不備とみなします。
</t>
    </r>
    <r>
      <rPr>
        <sz val="10"/>
        <color theme="1"/>
        <rFont val="游ゴシック"/>
        <family val="3"/>
        <charset val="128"/>
        <scheme val="minor"/>
      </rPr>
      <t xml:space="preserve">
</t>
    </r>
    <r>
      <rPr>
        <sz val="10"/>
        <color rgb="FF5F5F5F"/>
        <rFont val="游ゴシック"/>
        <family val="3"/>
        <charset val="128"/>
        <scheme val="minor"/>
      </rPr>
      <t>例）
20XX年X月：仲介会社との提携仲介契約の締結
20XX年X月：マッチングプラットフォームに登録
20XX年X月：候補者追加検討のため、別のマッチングプラットフォームに登録
20XX年X月：候補者のうちX社とXXXXXXXX
・・・・・・・</t>
    </r>
    <rPh sb="154" eb="156">
      <t>ツイカ</t>
    </rPh>
    <rPh sb="156" eb="158">
      <t>ケントウ</t>
    </rPh>
    <rPh sb="162" eb="163">
      <t>ベツ</t>
    </rPh>
    <rPh sb="178" eb="180">
      <t>トウロク</t>
    </rPh>
    <rPh sb="189" eb="192">
      <t>コウホシャ</t>
    </rPh>
    <rPh sb="196" eb="197">
      <t>シャ</t>
    </rPh>
    <phoneticPr fontId="108"/>
  </si>
  <si>
    <r>
      <t xml:space="preserve">上記進捗に応じて、今回実績報告時に提出する成果物の名称を全て記載してください。
</t>
    </r>
    <r>
      <rPr>
        <sz val="9.8000000000000007"/>
        <color rgb="FFFF0000"/>
        <rFont val="游ゴシック"/>
        <family val="3"/>
        <charset val="128"/>
        <scheme val="minor"/>
      </rPr>
      <t xml:space="preserve">
※成果物の内容によっては、進捗に関する詳細確認のため、事務局より補助事業者又は専門家への聴取を行う場合があります。
</t>
    </r>
    <r>
      <rPr>
        <sz val="9.8000000000000007"/>
        <color rgb="FF5F5F5F"/>
        <rFont val="游ゴシック"/>
        <family val="3"/>
        <charset val="128"/>
        <scheme val="minor"/>
      </rPr>
      <t>例）
・XXXX関連のロングリスト
・XXXXにおけるタッピング実績
・XXXX社の企業概要書</t>
    </r>
    <rPh sb="54" eb="56">
      <t>シンチョク</t>
    </rPh>
    <rPh sb="57" eb="58">
      <t>カン</t>
    </rPh>
    <rPh sb="60" eb="62">
      <t>ショウサイ</t>
    </rPh>
    <rPh sb="62" eb="64">
      <t>カクニン</t>
    </rPh>
    <rPh sb="68" eb="71">
      <t>ジムキョク</t>
    </rPh>
    <rPh sb="73" eb="78">
      <t>ホジョジギョウシャ</t>
    </rPh>
    <rPh sb="78" eb="79">
      <t>マタ</t>
    </rPh>
    <rPh sb="80" eb="83">
      <t>センモンカ</t>
    </rPh>
    <rPh sb="107" eb="109">
      <t>カンレン</t>
    </rPh>
    <rPh sb="130" eb="132">
      <t>ジッセキ</t>
    </rPh>
    <rPh sb="138" eb="139">
      <t>シャ</t>
    </rPh>
    <rPh sb="139" eb="140">
      <t>シャ</t>
    </rPh>
    <rPh sb="141" eb="143">
      <t>キギョウ</t>
    </rPh>
    <rPh sb="143" eb="146">
      <t>ガイヨウショ</t>
    </rPh>
    <phoneticPr fontId="108"/>
  </si>
  <si>
    <r>
      <rPr>
        <sz val="9.8000000000000007"/>
        <color theme="1"/>
        <rFont val="游ゴシック"/>
        <family val="3"/>
        <charset val="128"/>
        <scheme val="minor"/>
      </rPr>
      <t xml:space="preserve">補助事業期間内に成約に至らなかった要因を、詳細かつ具体的に記載してください。
</t>
    </r>
    <r>
      <rPr>
        <sz val="10"/>
        <color rgb="FFFF0000"/>
        <rFont val="游ゴシック"/>
        <family val="3"/>
        <charset val="128"/>
        <scheme val="minor"/>
      </rPr>
      <t xml:space="preserve">
※書き方が不十分である場合は記載の追加を依頼する場合があります。</t>
    </r>
    <rPh sb="54" eb="56">
      <t>キサイ</t>
    </rPh>
    <rPh sb="57" eb="59">
      <t>ツイカ</t>
    </rPh>
    <rPh sb="60" eb="62">
      <t>イライ</t>
    </rPh>
    <phoneticPr fontId="108"/>
  </si>
  <si>
    <r>
      <t xml:space="preserve">上記回答したM&amp;A支援機関より提供された支援内容を、詳細かつ具体的に記載してください。
</t>
    </r>
    <r>
      <rPr>
        <sz val="9.8000000000000007"/>
        <color rgb="FFFF0000"/>
        <rFont val="游ゴシック"/>
        <family val="3"/>
        <charset val="128"/>
        <scheme val="minor"/>
      </rPr>
      <t>※書き方が不十分である場合は記載の追加を依頼する場合があります。</t>
    </r>
    <phoneticPr fontId="108"/>
  </si>
  <si>
    <r>
      <t xml:space="preserve">今後のM&amp;A成約に向けてどのような課題があるか（どのような課題を解消すれば成約に至るか）について、詳細かつ具体的に記載してください。
</t>
    </r>
    <r>
      <rPr>
        <sz val="9.8000000000000007"/>
        <color rgb="FFFF0000"/>
        <rFont val="游ゴシック"/>
        <family val="3"/>
        <charset val="128"/>
        <scheme val="minor"/>
      </rPr>
      <t>※書き方が不十分である場合は記載の追加を依頼する場合があります。</t>
    </r>
  </si>
  <si>
    <r>
      <t xml:space="preserve">上記に記載した課題に対して、どのように対応する方針かを詳細かつ具体的に記載してください。未定である場合には、その理由も併せて詳細に記載すること。
</t>
    </r>
    <r>
      <rPr>
        <sz val="9.8000000000000007"/>
        <color rgb="FFFF0000"/>
        <rFont val="游ゴシック"/>
        <family val="3"/>
        <charset val="128"/>
        <scheme val="minor"/>
      </rPr>
      <t>※書き方が不十分である場合は記載の追加を依頼する場合があります。</t>
    </r>
    <rPh sb="0" eb="2">
      <t>ジョウキ</t>
    </rPh>
    <rPh sb="3" eb="5">
      <t>キサイ</t>
    </rPh>
    <rPh sb="7" eb="9">
      <t>カダイ</t>
    </rPh>
    <rPh sb="10" eb="11">
      <t>タイ</t>
    </rPh>
    <rPh sb="19" eb="21">
      <t>タイオウ</t>
    </rPh>
    <rPh sb="23" eb="25">
      <t>ホウシン</t>
    </rPh>
    <rPh sb="27" eb="29">
      <t>ショウサイ</t>
    </rPh>
    <rPh sb="31" eb="34">
      <t>グタイテキ</t>
    </rPh>
    <rPh sb="35" eb="37">
      <t>キサイ</t>
    </rPh>
    <rPh sb="44" eb="46">
      <t>ミテイ</t>
    </rPh>
    <rPh sb="49" eb="51">
      <t>バアイ</t>
    </rPh>
    <rPh sb="56" eb="58">
      <t>リユウ</t>
    </rPh>
    <rPh sb="59" eb="60">
      <t>アワ</t>
    </rPh>
    <rPh sb="62" eb="64">
      <t>ショウサイ</t>
    </rPh>
    <rPh sb="65" eb="67">
      <t>キサイ</t>
    </rPh>
    <phoneticPr fontId="108"/>
  </si>
  <si>
    <r>
      <rPr>
        <u/>
        <sz val="9.8000000000000007"/>
        <color theme="1"/>
        <rFont val="游ゴシック"/>
        <family val="3"/>
        <charset val="128"/>
        <scheme val="minor"/>
      </rPr>
      <t>補助事業完了期限日の属する月の翌月から12か月分</t>
    </r>
    <r>
      <rPr>
        <sz val="10"/>
        <color theme="1"/>
        <rFont val="游ゴシック"/>
        <family val="3"/>
        <charset val="128"/>
        <scheme val="minor"/>
      </rPr>
      <t xml:space="preserve">の、経営資源引継ぎに向けた具体的な計画を記載してください。
</t>
    </r>
    <r>
      <rPr>
        <sz val="10"/>
        <color rgb="FFFF0000"/>
        <rFont val="游ゴシック"/>
        <family val="3"/>
        <charset val="128"/>
        <scheme val="minor"/>
      </rPr>
      <t>※書き方が不十分である場合は記載の追加を依頼する場合があります。</t>
    </r>
    <phoneticPr fontId="108"/>
  </si>
  <si>
    <r>
      <rPr>
        <sz val="9.8000000000000007"/>
        <color rgb="FF0070C0"/>
        <rFont val="游ゴシック"/>
        <family val="3"/>
        <charset val="128"/>
        <scheme val="minor"/>
      </rPr>
      <t>【記載例】　</t>
    </r>
    <r>
      <rPr>
        <sz val="10"/>
        <color theme="1"/>
        <rFont val="游ゴシック"/>
        <family val="3"/>
        <charset val="128"/>
        <scheme val="minor"/>
      </rPr>
      <t>専門家を交えて引継ぎ相手であるXX社と、月末～翌月上旬での契約締結に向けて日程を調整する。</t>
    </r>
  </si>
  <si>
    <t>うち廃業費</t>
    <rPh sb="2" eb="5">
      <t>ハイギョウヒ</t>
    </rPh>
    <phoneticPr fontId="18"/>
  </si>
  <si>
    <t>※『補助金交付決定通知書』記載の廃業費の額を記入してください</t>
    <rPh sb="13" eb="15">
      <t>キサイ</t>
    </rPh>
    <rPh sb="16" eb="19">
      <t>ハイギョウヒ</t>
    </rPh>
    <rPh sb="20" eb="21">
      <t>ガク</t>
    </rPh>
    <rPh sb="22" eb="24">
      <t>キニュウ</t>
    </rPh>
    <phoneticPr fontId="18"/>
  </si>
  <si>
    <t>条件①</t>
    <rPh sb="0" eb="2">
      <t>ジョウケン</t>
    </rPh>
    <phoneticPr fontId="18"/>
  </si>
  <si>
    <t>条件②</t>
    <rPh sb="0" eb="2">
      <t>ジョウケン</t>
    </rPh>
    <phoneticPr fontId="18"/>
  </si>
  <si>
    <t>以下経費の申請がある
・システム利用料</t>
    <rPh sb="0" eb="4">
      <t>イカケイヒ</t>
    </rPh>
    <rPh sb="5" eb="7">
      <t>シンセイ</t>
    </rPh>
    <rPh sb="16" eb="19">
      <t>リヨウリョウ</t>
    </rPh>
    <phoneticPr fontId="18"/>
  </si>
  <si>
    <t>以下経費の申請がある
・保険料、外注費</t>
    <rPh sb="12" eb="15">
      <t>ホケンリョウ</t>
    </rPh>
    <rPh sb="16" eb="18">
      <t>ガイチュウ</t>
    </rPh>
    <rPh sb="18" eb="19">
      <t>ヒ</t>
    </rPh>
    <phoneticPr fontId="18"/>
  </si>
  <si>
    <t>以下経費の申請がある
・廃業費</t>
    <rPh sb="0" eb="4">
      <t>イカケイヒ</t>
    </rPh>
    <rPh sb="5" eb="7">
      <t>シンセイ</t>
    </rPh>
    <rPh sb="12" eb="15">
      <t>ハイギョウヒ</t>
    </rPh>
    <phoneticPr fontId="18"/>
  </si>
  <si>
    <t>条件③</t>
    <rPh sb="0" eb="2">
      <t>ジョウケン</t>
    </rPh>
    <phoneticPr fontId="18"/>
  </si>
  <si>
    <t>成功報酬のみが経費のオンラインマッチングサービスに1社のみ契約、又は、着手金等ランニングコストがかかるオンラインマッチングサービスにて契約</t>
    <rPh sb="0" eb="4">
      <t>セイコウホウシュウ</t>
    </rPh>
    <rPh sb="7" eb="9">
      <t>ケイヒ</t>
    </rPh>
    <rPh sb="26" eb="27">
      <t>シャ</t>
    </rPh>
    <rPh sb="29" eb="31">
      <t>ケイヤク</t>
    </rPh>
    <rPh sb="32" eb="33">
      <t>マタ</t>
    </rPh>
    <rPh sb="35" eb="39">
      <t>チャクシュキントウ</t>
    </rPh>
    <rPh sb="67" eb="69">
      <t>ケイヤク</t>
    </rPh>
    <phoneticPr fontId="18"/>
  </si>
  <si>
    <t>相見積が取得できていない</t>
    <rPh sb="0" eb="3">
      <t>アイミツモリ</t>
    </rPh>
    <rPh sb="4" eb="6">
      <t>シュトク</t>
    </rPh>
    <phoneticPr fontId="18"/>
  </si>
  <si>
    <t>取引額が50万円（税抜）以上である</t>
    <rPh sb="0" eb="3">
      <t>トリヒキガク</t>
    </rPh>
    <rPh sb="6" eb="8">
      <t>マンエン</t>
    </rPh>
    <rPh sb="9" eb="11">
      <t>ゼイヌ</t>
    </rPh>
    <rPh sb="12" eb="14">
      <t>イジョウ</t>
    </rPh>
    <phoneticPr fontId="18"/>
  </si>
  <si>
    <t>ー</t>
    <phoneticPr fontId="18"/>
  </si>
  <si>
    <t>以下経費の申請がある
・旅費</t>
    <rPh sb="12" eb="14">
      <t>リョヒ</t>
    </rPh>
    <phoneticPr fontId="18"/>
  </si>
  <si>
    <t>以下経費の申請がある
・外注費、委託費、保険費、廃業費</t>
    <rPh sb="0" eb="2">
      <t>イカ</t>
    </rPh>
    <rPh sb="2" eb="4">
      <t>ケイヒ</t>
    </rPh>
    <rPh sb="5" eb="7">
      <t>シンセイ</t>
    </rPh>
    <rPh sb="12" eb="15">
      <t>ガイチュウヒ</t>
    </rPh>
    <rPh sb="16" eb="19">
      <t>イタクヒ</t>
    </rPh>
    <rPh sb="20" eb="23">
      <t>ホケンヒ</t>
    </rPh>
    <rPh sb="24" eb="27">
      <t>ハイギョウヒ</t>
    </rPh>
    <phoneticPr fontId="18"/>
  </si>
  <si>
    <t>請求書記載の支払金額が見積書記載の支払金額から10％以上増額した</t>
    <rPh sb="0" eb="3">
      <t>セイキュウショ</t>
    </rPh>
    <rPh sb="3" eb="5">
      <t>キサイ</t>
    </rPh>
    <rPh sb="6" eb="10">
      <t>シハライキンガク</t>
    </rPh>
    <rPh sb="11" eb="14">
      <t>ミツモリショ</t>
    </rPh>
    <rPh sb="14" eb="16">
      <t>キサイ</t>
    </rPh>
    <rPh sb="17" eb="19">
      <t>シハライ</t>
    </rPh>
    <rPh sb="19" eb="21">
      <t>キンガク</t>
    </rPh>
    <rPh sb="26" eb="28">
      <t>イジョウ</t>
    </rPh>
    <rPh sb="28" eb="30">
      <t>ゾウガク</t>
    </rPh>
    <phoneticPr fontId="10"/>
  </si>
  <si>
    <t>宿泊を伴う、又は往復日時が異なる経費が発生した</t>
    <rPh sb="0" eb="2">
      <t>シュクハク</t>
    </rPh>
    <rPh sb="3" eb="4">
      <t>トモナ</t>
    </rPh>
    <rPh sb="6" eb="7">
      <t>マタ</t>
    </rPh>
    <rPh sb="8" eb="12">
      <t>オウフクニチジ</t>
    </rPh>
    <rPh sb="13" eb="14">
      <t>コト</t>
    </rPh>
    <rPh sb="16" eb="18">
      <t>ケイヒ</t>
    </rPh>
    <rPh sb="19" eb="21">
      <t>ハッセイ</t>
    </rPh>
    <phoneticPr fontId="10"/>
  </si>
  <si>
    <t>下記の提出様式該当条件について確認し、条件①~③すべてに該当する場合は該当の様式をを本補助金Webサイトに
掲載されている実績報告フォームにアップロードして提出すること
（作成・整理の完了が確認できている提出様式等の「チェック欄」に"✓"を記入）</t>
    <rPh sb="7" eb="11">
      <t>ガイトウジョウケン</t>
    </rPh>
    <rPh sb="19" eb="21">
      <t>ジョウケン</t>
    </rPh>
    <rPh sb="28" eb="30">
      <t>ガイトウ</t>
    </rPh>
    <rPh sb="32" eb="34">
      <t>バアイ</t>
    </rPh>
    <rPh sb="35" eb="37">
      <t>ガイトウ</t>
    </rPh>
    <rPh sb="38" eb="40">
      <t>ヨウシキ</t>
    </rPh>
    <phoneticPr fontId="18"/>
  </si>
  <si>
    <r>
      <t xml:space="preserve">様式第5-3-7
</t>
    </r>
    <r>
      <rPr>
        <sz val="9"/>
        <color theme="1"/>
        <rFont val="游ゴシック"/>
        <family val="3"/>
        <charset val="128"/>
        <scheme val="minor"/>
      </rPr>
      <t>(*パッケージ③)</t>
    </r>
    <phoneticPr fontId="18"/>
  </si>
  <si>
    <r>
      <t xml:space="preserve">様式第5-3-3
</t>
    </r>
    <r>
      <rPr>
        <sz val="9"/>
        <color theme="1"/>
        <rFont val="游ゴシック"/>
        <family val="3"/>
        <charset val="128"/>
        <scheme val="minor"/>
      </rPr>
      <t>(*パッケージ④)</t>
    </r>
    <phoneticPr fontId="18"/>
  </si>
  <si>
    <t>実績報告書パッケージ②</t>
    <rPh sb="0" eb="2">
      <t>ジッセキ</t>
    </rPh>
    <rPh sb="2" eb="5">
      <t>ホウコクショ</t>
    </rPh>
    <phoneticPr fontId="18"/>
  </si>
  <si>
    <t>12.移転・移設費</t>
    <rPh sb="3" eb="5">
      <t>イテン</t>
    </rPh>
    <rPh sb="6" eb="8">
      <t>イセツ</t>
    </rPh>
    <rPh sb="8" eb="9">
      <t>ヒ</t>
    </rPh>
    <phoneticPr fontId="18"/>
  </si>
  <si>
    <t>リースの解約費</t>
    <rPh sb="4" eb="6">
      <t>カイヤク</t>
    </rPh>
    <rPh sb="6" eb="7">
      <t>ヒ</t>
    </rPh>
    <phoneticPr fontId="18"/>
  </si>
  <si>
    <t>11.リースの解約費</t>
    <rPh sb="7" eb="9">
      <t>カイヤク</t>
    </rPh>
    <rPh sb="9" eb="10">
      <t>ヒ</t>
    </rPh>
    <phoneticPr fontId="18"/>
  </si>
  <si>
    <t>11.リースの解約費</t>
    <phoneticPr fontId="18"/>
  </si>
  <si>
    <t>移転・移設費</t>
    <rPh sb="0" eb="2">
      <t>イテン</t>
    </rPh>
    <rPh sb="3" eb="5">
      <t>イセツ</t>
    </rPh>
    <rPh sb="5" eb="6">
      <t>ヒ</t>
    </rPh>
    <phoneticPr fontId="18"/>
  </si>
  <si>
    <t>　・・・　F列「補助事業者記載欄」の緑色着色部分が、回答の記載欄となります。</t>
    <rPh sb="8" eb="13">
      <t>ホジョジギョウシャ</t>
    </rPh>
    <rPh sb="18" eb="19">
      <t>ミドリ</t>
    </rPh>
    <phoneticPr fontId="108"/>
  </si>
  <si>
    <t>中小企業生産性革命推進事業「事業承継・引継ぎ補助金」
検査チェックシート　【専門家活用】</t>
    <phoneticPr fontId="44"/>
  </si>
  <si>
    <t>様式第5-3-6.関与専門家選定理由書
様式第5-3-7.選定理由書</t>
    <phoneticPr fontId="42"/>
  </si>
  <si>
    <t>経費区分別の証拠書類</t>
    <phoneticPr fontId="44"/>
  </si>
  <si>
    <t>補助率に関する
要件</t>
    <rPh sb="0" eb="3">
      <t>ホジョリツ</t>
    </rPh>
    <rPh sb="4" eb="5">
      <t>カン</t>
    </rPh>
    <rPh sb="8" eb="10">
      <t>ヨウケン</t>
    </rPh>
    <phoneticPr fontId="18"/>
  </si>
  <si>
    <t>中小企業生産性革命推進事業「事業承継・引継ぎ補助金」
実績報告書類チェックリスト（専門家活用）</t>
    <rPh sb="27" eb="29">
      <t>ジッセキ</t>
    </rPh>
    <rPh sb="29" eb="31">
      <t>ホウコク</t>
    </rPh>
    <rPh sb="31" eb="33">
      <t>ショルイ</t>
    </rPh>
    <rPh sb="41" eb="44">
      <t>センモンカ</t>
    </rPh>
    <rPh sb="44" eb="46">
      <t>カツヨウ</t>
    </rPh>
    <phoneticPr fontId="18"/>
  </si>
  <si>
    <t>中小企業生産性革命推進事業「事業承継・引継ぎ補助金」
該当必須様式書類チェックリスト（専門家活用）</t>
    <rPh sb="27" eb="29">
      <t>ガイトウ</t>
    </rPh>
    <rPh sb="29" eb="31">
      <t>ヒッス</t>
    </rPh>
    <rPh sb="31" eb="33">
      <t>ヨウシキ</t>
    </rPh>
    <rPh sb="33" eb="35">
      <t>ショルイ</t>
    </rPh>
    <rPh sb="43" eb="46">
      <t>センモンカ</t>
    </rPh>
    <rPh sb="46" eb="48">
      <t>カツヨウ</t>
    </rPh>
    <phoneticPr fontId="18"/>
  </si>
  <si>
    <t>中小企業生産性革命推進事業「事業承継・引継ぎ補助金」</t>
    <rPh sb="19" eb="21">
      <t>ヒキツ</t>
    </rPh>
    <rPh sb="22" eb="25">
      <t>ホジョキン</t>
    </rPh>
    <phoneticPr fontId="21"/>
  </si>
  <si>
    <t>*</t>
    <phoneticPr fontId="18"/>
  </si>
  <si>
    <t>事業承継・引継ぎ補助金事務局 御中</t>
    <rPh sb="0" eb="4">
      <t>ジギョウショウケイ</t>
    </rPh>
    <rPh sb="5" eb="7">
      <t>ヒキツ</t>
    </rPh>
    <rPh sb="8" eb="14">
      <t>ホジョキンジムキョク</t>
    </rPh>
    <rPh sb="15" eb="17">
      <t>オンチュウ</t>
    </rPh>
    <phoneticPr fontId="18"/>
  </si>
  <si>
    <t>事業承継・引継ぎ補助金事務局 御中</t>
    <rPh sb="0" eb="4">
      <t>ジギョウショウケイ</t>
    </rPh>
    <rPh sb="5" eb="7">
      <t>ヒキツ</t>
    </rPh>
    <rPh sb="8" eb="11">
      <t>ホジョキン</t>
    </rPh>
    <rPh sb="11" eb="14">
      <t>ジムキョク</t>
    </rPh>
    <rPh sb="15" eb="17">
      <t>オンチュウ</t>
    </rPh>
    <phoneticPr fontId="18"/>
  </si>
  <si>
    <t>支払金額が見積時の補助対象経費金額より10%以上増額している場合、差異発生の理由を記入すること
（謝金、旅費（旅行代理店を利用する場合を除く）を除く）</t>
    <rPh sb="0" eb="2">
      <t>シハライ</t>
    </rPh>
    <rPh sb="2" eb="4">
      <t>キンガク</t>
    </rPh>
    <rPh sb="5" eb="7">
      <t>ミツモリ</t>
    </rPh>
    <rPh sb="7" eb="8">
      <t>ジ</t>
    </rPh>
    <rPh sb="9" eb="11">
      <t>ホジョ</t>
    </rPh>
    <rPh sb="11" eb="13">
      <t>タイショウ</t>
    </rPh>
    <rPh sb="13" eb="15">
      <t>ケイヒ</t>
    </rPh>
    <rPh sb="15" eb="17">
      <t>キンガク</t>
    </rPh>
    <rPh sb="22" eb="24">
      <t>イジョウ</t>
    </rPh>
    <rPh sb="24" eb="26">
      <t>ゾウガク</t>
    </rPh>
    <rPh sb="30" eb="32">
      <t>バアイ</t>
    </rPh>
    <rPh sb="33" eb="35">
      <t>サイ</t>
    </rPh>
    <rPh sb="35" eb="37">
      <t>ハッセイ</t>
    </rPh>
    <rPh sb="38" eb="40">
      <t>リユウ</t>
    </rPh>
    <rPh sb="41" eb="43">
      <t>キニュウ</t>
    </rPh>
    <phoneticPr fontId="18"/>
  </si>
  <si>
    <t>様式第5-3-6.関与専門家選定理由書 
経費区分別の証拠書類</t>
    <phoneticPr fontId="42"/>
  </si>
  <si>
    <t>※補助事業期間内に経営資源の引継ぎが実現しなかった場合（補助対象事業において、クロージングしなかった場合）、補助上限額（300万円以内）の変更を行う。
※廃業費用の補助上限額は 150 万円とする。ただし、廃業費用に関しては、関連する経営資源の引継ぎが補助事業期間内に実現しなかった場合は補助対象外とする。</t>
    <phoneticPr fontId="18"/>
  </si>
  <si>
    <t>（B）
（A）の1/2または2/3の額
（円単位未満切捨）</t>
    <rPh sb="18" eb="19">
      <t>ガク</t>
    </rPh>
    <rPh sb="21" eb="22">
      <t>エン</t>
    </rPh>
    <rPh sb="22" eb="24">
      <t>タンイ</t>
    </rPh>
    <rPh sb="24" eb="26">
      <t>ミマン</t>
    </rPh>
    <rPh sb="26" eb="28">
      <t>キリス</t>
    </rPh>
    <phoneticPr fontId="44"/>
  </si>
  <si>
    <t>（Ｄ）
（Ｃ）の1/2または2/3の額の額
（円単位未満切捨）</t>
    <rPh sb="20" eb="21">
      <t>ガク</t>
    </rPh>
    <phoneticPr fontId="44"/>
  </si>
  <si>
    <t>交付申請時の申請内容を参照のうえ、選択すること</t>
    <rPh sb="6" eb="10">
      <t>シンセイナイヨウ</t>
    </rPh>
    <rPh sb="17" eb="19">
      <t>センタク</t>
    </rPh>
    <phoneticPr fontId="18"/>
  </si>
  <si>
    <t>1 .買い手支援類型(Ⅰ型)</t>
  </si>
  <si>
    <t>1 .買い手支援類型
(Ⅰ型)</t>
  </si>
  <si>
    <t>【買い手支援類型の場合】
買い手支援類型の場合、過去に買収したM&amp;A件数を記入してください。</t>
    <phoneticPr fontId="108"/>
  </si>
  <si>
    <t>【買い手支援類型（Ⅰ型）の場合】
公募要領「16.2.交付決定後の注意」に定めるとおり、買い手支援類型（Ⅰ型）において、相手方の責によらず、申請者の一方的な自己都合により経営資源引継ぎが実現しなかったと事務局が判断した場合は、全ての補助対象経費が補助対象として認められず、本補助金の交付後であっても交付決定を取り消す場合がありますのでご了承ください。（なお、災害その他の事業者の責に帰さない理由がある場合を除きます。）</t>
    <rPh sb="10" eb="11">
      <t>ガタ</t>
    </rPh>
    <rPh sb="13" eb="15">
      <t>バアイ</t>
    </rPh>
    <rPh sb="168" eb="170">
      <t>リョウショウ</t>
    </rPh>
    <phoneticPr fontId="108"/>
  </si>
  <si>
    <t>2 .売り手支援類型(Ⅱ型)</t>
  </si>
  <si>
    <t>2 .売り手支援類型
(Ⅱ型)</t>
  </si>
  <si>
    <t>補助率に関する要件（売り手支援類型：Ⅱ型のみ）</t>
  </si>
  <si>
    <t>※交付申請時jGrants入力フォーム&gt;『2251_売り手支援類型のみ、補助率に関する要件として該当するものを選択してください。』</t>
  </si>
  <si>
    <t>実績報告書（専門家活用枠）</t>
    <rPh sb="0" eb="2">
      <t>ジッセキ</t>
    </rPh>
    <rPh sb="2" eb="5">
      <t>ホウコクショ</t>
    </rPh>
    <phoneticPr fontId="42"/>
  </si>
  <si>
    <t>中小企業生産性革命推進事業　事業承継・引継ぎ補助金　専門家活用枠　（様式第5-1）事業実施概要報告書</t>
    <rPh sb="41" eb="43">
      <t>ジギョウ</t>
    </rPh>
    <rPh sb="43" eb="45">
      <t>ジッシ</t>
    </rPh>
    <rPh sb="45" eb="47">
      <t>ガイヨウ</t>
    </rPh>
    <rPh sb="47" eb="50">
      <t>ホウコクショ</t>
    </rPh>
    <phoneticPr fontId="108"/>
  </si>
  <si>
    <t>中小企業生産性革命推進事業「事業承継・引継ぎ補助金」の専門家活用枠における表明保証保険の利用に関して以下のとおり報告します。</t>
    <rPh sb="0" eb="2">
      <t>チュウショウ</t>
    </rPh>
    <rPh sb="2" eb="4">
      <t>キギョウ</t>
    </rPh>
    <rPh sb="4" eb="6">
      <t>セイサン</t>
    </rPh>
    <rPh sb="6" eb="7">
      <t>セイ</t>
    </rPh>
    <rPh sb="7" eb="9">
      <t>カクメイ</t>
    </rPh>
    <rPh sb="9" eb="11">
      <t>スイシン</t>
    </rPh>
    <rPh sb="11" eb="13">
      <t>ジギョウ</t>
    </rPh>
    <rPh sb="14" eb="18">
      <t>ジギョウショウケイ</t>
    </rPh>
    <rPh sb="19" eb="21">
      <t>ヒキツ</t>
    </rPh>
    <rPh sb="22" eb="25">
      <t>ホジョキン</t>
    </rPh>
    <rPh sb="37" eb="43">
      <t>ヒョウメイホショウホケン</t>
    </rPh>
    <rPh sb="44" eb="46">
      <t>リヨウ</t>
    </rPh>
    <rPh sb="47" eb="48">
      <t>カン</t>
    </rPh>
    <rPh sb="50" eb="52">
      <t>イカ</t>
    </rPh>
    <rPh sb="56" eb="58">
      <t>ホウコク</t>
    </rPh>
    <phoneticPr fontId="42"/>
  </si>
  <si>
    <t>中小企業生産性革命推進事業　事業承継・引継ぎ補助金　専門家活用枠　（様式第19）未成約時の追加報告書</t>
    <rPh sb="0" eb="2">
      <t>チュウショウ</t>
    </rPh>
    <rPh sb="2" eb="4">
      <t>キギョウ</t>
    </rPh>
    <rPh sb="4" eb="6">
      <t>セイサン</t>
    </rPh>
    <rPh sb="6" eb="7">
      <t>セイ</t>
    </rPh>
    <rPh sb="7" eb="9">
      <t>カクメイ</t>
    </rPh>
    <rPh sb="9" eb="11">
      <t>スイシン</t>
    </rPh>
    <rPh sb="11" eb="13">
      <t>ジギョウ</t>
    </rPh>
    <rPh sb="14" eb="16">
      <t>ジギョウ</t>
    </rPh>
    <rPh sb="16" eb="18">
      <t>ショウケイ</t>
    </rPh>
    <rPh sb="19" eb="21">
      <t>ヒキツ</t>
    </rPh>
    <rPh sb="22" eb="25">
      <t>ホジョキン</t>
    </rPh>
    <rPh sb="34" eb="36">
      <t>ヨウシキ</t>
    </rPh>
    <rPh sb="36" eb="37">
      <t>ダイ</t>
    </rPh>
    <rPh sb="40" eb="41">
      <t>ミ</t>
    </rPh>
    <rPh sb="41" eb="43">
      <t>セイヤク</t>
    </rPh>
    <rPh sb="43" eb="44">
      <t>ジ</t>
    </rPh>
    <rPh sb="45" eb="47">
      <t>ツイカ</t>
    </rPh>
    <rPh sb="47" eb="49">
      <t>ホウコク</t>
    </rPh>
    <rPh sb="49" eb="50">
      <t>ショ</t>
    </rPh>
    <phoneticPr fontId="108"/>
  </si>
  <si>
    <t>【誓約事項】
補助事業者は、事業承継・引継ぎ補助金の専門家活用枠において経営資源の引継ぎが未実現であることから、翌年度以降も「事業化等状況報告」として、本報告書に記載した計画の進捗について報告します。
また、事業化等状況報告を実施しない場合や適切な報告をしない場合には、補助金事務局から報告徴収を行うことを了承します。
さらに、事業化等状況報告がなかった場合、適切な報告がなされない場合には、交付決定の取消し（補助金の返還）をすることについても同意します。</t>
    <rPh sb="1" eb="3">
      <t>セイヤク</t>
    </rPh>
    <rPh sb="3" eb="5">
      <t>ジコウ</t>
    </rPh>
    <rPh sb="7" eb="12">
      <t>ホジョジギョウシャ</t>
    </rPh>
    <rPh sb="14" eb="18">
      <t>ジギョウショウケイ</t>
    </rPh>
    <rPh sb="19" eb="21">
      <t>ヒキツ</t>
    </rPh>
    <rPh sb="22" eb="25">
      <t>ホジョキン</t>
    </rPh>
    <rPh sb="36" eb="40">
      <t>ケイエイシゲン</t>
    </rPh>
    <rPh sb="41" eb="43">
      <t>ヒキツ</t>
    </rPh>
    <rPh sb="45" eb="48">
      <t>ミジツゲン</t>
    </rPh>
    <rPh sb="76" eb="80">
      <t>ホンホウコクショ</t>
    </rPh>
    <rPh sb="81" eb="83">
      <t>キサイ</t>
    </rPh>
    <phoneticPr fontId="108"/>
  </si>
  <si>
    <t>中小企業生産性革命推進事業「事業承継・引継ぎ補助金」</t>
    <rPh sb="0" eb="2">
      <t>チュウショウ</t>
    </rPh>
    <rPh sb="2" eb="4">
      <t>キギョウ</t>
    </rPh>
    <rPh sb="4" eb="6">
      <t>セイサン</t>
    </rPh>
    <rPh sb="6" eb="7">
      <t>セイ</t>
    </rPh>
    <rPh sb="7" eb="9">
      <t>カクメイ</t>
    </rPh>
    <rPh sb="9" eb="11">
      <t>スイシン</t>
    </rPh>
    <rPh sb="11" eb="13">
      <t>ジギョウ</t>
    </rPh>
    <phoneticPr fontId="42"/>
  </si>
  <si>
    <t>　事業承継・引継ぎ補助金交付規程第１５条第１項の規定に基づき、下記のとおり別紙の様式を添えて報告します。</t>
    <rPh sb="12" eb="14">
      <t>コウフ</t>
    </rPh>
    <rPh sb="14" eb="16">
      <t>キテイ</t>
    </rPh>
    <rPh sb="16" eb="17">
      <t>ダイ</t>
    </rPh>
    <rPh sb="19" eb="20">
      <t>ジョウ</t>
    </rPh>
    <rPh sb="20" eb="21">
      <t>ダイ</t>
    </rPh>
    <rPh sb="22" eb="23">
      <t>コウ</t>
    </rPh>
    <rPh sb="24" eb="26">
      <t>キテイ</t>
    </rPh>
    <rPh sb="27" eb="28">
      <t>モト</t>
    </rPh>
    <rPh sb="31" eb="33">
      <t>カキ</t>
    </rPh>
    <rPh sb="37" eb="39">
      <t>ベッシ</t>
    </rPh>
    <rPh sb="40" eb="42">
      <t>ヨウシキ</t>
    </rPh>
    <rPh sb="43" eb="44">
      <t>ソ</t>
    </rPh>
    <rPh sb="46" eb="48">
      <t>ホウコク</t>
    </rPh>
    <phoneticPr fontId="42"/>
  </si>
  <si>
    <t>中小企業生産性革命推進事業「事業承継・引継ぎ補助金」
謝金単価報告書</t>
    <rPh sb="27" eb="29">
      <t>シャキン</t>
    </rPh>
    <rPh sb="29" eb="31">
      <t>タンカ</t>
    </rPh>
    <rPh sb="31" eb="34">
      <t>ホウコクショ</t>
    </rPh>
    <phoneticPr fontId="18"/>
  </si>
  <si>
    <t>中小企業生産性革命推進事業「事業承継・引継ぎ補助金」
見積と支払金額の差異報告書</t>
  </si>
  <si>
    <t>中小企業生産性革命推進事業「事業承継・引継ぎ補助金」
経費区分変更申請書</t>
    <rPh sb="27" eb="29">
      <t>ケイヒ</t>
    </rPh>
    <rPh sb="29" eb="31">
      <t>クブン</t>
    </rPh>
    <rPh sb="31" eb="33">
      <t>ヘンコウ</t>
    </rPh>
    <rPh sb="33" eb="36">
      <t>シンセイショ</t>
    </rPh>
    <phoneticPr fontId="21"/>
  </si>
  <si>
    <t>申請箇所をフィルタで絞り込んでお使いください</t>
    <rPh sb="0" eb="2">
      <t>シンセイ</t>
    </rPh>
    <rPh sb="2" eb="4">
      <t>カショ</t>
    </rPh>
    <rPh sb="10" eb="11">
      <t>シボ</t>
    </rPh>
    <rPh sb="12" eb="13">
      <t>コ</t>
    </rPh>
    <rPh sb="16" eb="17">
      <t>ツカ</t>
    </rPh>
    <phoneticPr fontId="18"/>
  </si>
  <si>
    <t>謝
金</t>
    <rPh sb="0" eb="1">
      <t>アヤマ</t>
    </rPh>
    <rPh sb="2" eb="3">
      <t>キン</t>
    </rPh>
    <phoneticPr fontId="18"/>
  </si>
  <si>
    <t>旅
費</t>
    <rPh sb="0" eb="1">
      <t>タビ</t>
    </rPh>
    <rPh sb="2" eb="3">
      <t>ヒ</t>
    </rPh>
    <phoneticPr fontId="18"/>
  </si>
  <si>
    <t>外注費</t>
    <rPh sb="0" eb="1">
      <t>ソト</t>
    </rPh>
    <rPh sb="1" eb="2">
      <t>チュウ</t>
    </rPh>
    <rPh sb="2" eb="3">
      <t>ヒ</t>
    </rPh>
    <phoneticPr fontId="18"/>
  </si>
  <si>
    <t>システム</t>
    <phoneticPr fontId="18"/>
  </si>
  <si>
    <t>廃業費</t>
    <rPh sb="0" eb="3">
      <t>ハイギョウヒ</t>
    </rPh>
    <phoneticPr fontId="18"/>
  </si>
  <si>
    <t>●</t>
    <phoneticPr fontId="18"/>
  </si>
  <si>
    <t>基準となる謝金単価が確認できる資料</t>
    <rPh sb="0" eb="2">
      <t>キジュン</t>
    </rPh>
    <rPh sb="5" eb="7">
      <t>シャキン</t>
    </rPh>
    <rPh sb="7" eb="9">
      <t>タンカ</t>
    </rPh>
    <rPh sb="10" eb="12">
      <t>カクニン</t>
    </rPh>
    <rPh sb="15" eb="17">
      <t>シリョウ</t>
    </rPh>
    <phoneticPr fontId="18"/>
  </si>
  <si>
    <t>謝金規定等を有している場合</t>
    <rPh sb="0" eb="2">
      <t>シャキン</t>
    </rPh>
    <rPh sb="2" eb="4">
      <t>キテイ</t>
    </rPh>
    <rPh sb="4" eb="5">
      <t>トウ</t>
    </rPh>
    <rPh sb="6" eb="7">
      <t>ユウ</t>
    </rPh>
    <rPh sb="11" eb="13">
      <t>バアイ</t>
    </rPh>
    <phoneticPr fontId="18"/>
  </si>
  <si>
    <t>専門家の職位等を確認できる資料</t>
    <rPh sb="0" eb="3">
      <t>センモンカ</t>
    </rPh>
    <rPh sb="4" eb="6">
      <t>ショクイ</t>
    </rPh>
    <rPh sb="6" eb="7">
      <t>トウ</t>
    </rPh>
    <rPh sb="8" eb="10">
      <t>カクニン</t>
    </rPh>
    <rPh sb="13" eb="15">
      <t>シリョウ</t>
    </rPh>
    <phoneticPr fontId="18"/>
  </si>
  <si>
    <t>専門家等への依頼状・就任依頼書・承諾書・委嘱状等</t>
    <rPh sb="0" eb="4">
      <t>センモンカトウ</t>
    </rPh>
    <rPh sb="6" eb="9">
      <t>イライジョウ</t>
    </rPh>
    <rPh sb="10" eb="12">
      <t>シュウニン</t>
    </rPh>
    <rPh sb="12" eb="15">
      <t>イライショ</t>
    </rPh>
    <rPh sb="16" eb="19">
      <t>ショウダクショ</t>
    </rPh>
    <rPh sb="20" eb="23">
      <t>イショクジョウ</t>
    </rPh>
    <rPh sb="23" eb="24">
      <t>トウ</t>
    </rPh>
    <phoneticPr fontId="18"/>
  </si>
  <si>
    <t>請求書</t>
    <rPh sb="0" eb="3">
      <t>セイキュウショ</t>
    </rPh>
    <phoneticPr fontId="18"/>
  </si>
  <si>
    <t>専門家等の業務内容が分かる議事録等の資料</t>
    <rPh sb="0" eb="3">
      <t>センモンカ</t>
    </rPh>
    <rPh sb="3" eb="4">
      <t>トウ</t>
    </rPh>
    <rPh sb="5" eb="9">
      <t>ギョウムナイヨウ</t>
    </rPh>
    <rPh sb="10" eb="11">
      <t>ワ</t>
    </rPh>
    <rPh sb="13" eb="17">
      <t>ギジロクトウ</t>
    </rPh>
    <rPh sb="18" eb="20">
      <t>シリョウ</t>
    </rPh>
    <phoneticPr fontId="18"/>
  </si>
  <si>
    <t>所得税の源泉徴収処理資料</t>
    <rPh sb="0" eb="3">
      <t>ショトクゼイ</t>
    </rPh>
    <rPh sb="4" eb="8">
      <t>ゲンセンチョウシュウ</t>
    </rPh>
    <rPh sb="8" eb="10">
      <t>ショリ</t>
    </rPh>
    <rPh sb="10" eb="12">
      <t>シリョウ</t>
    </rPh>
    <phoneticPr fontId="18"/>
  </si>
  <si>
    <t>専門家等への個人払いの場合</t>
    <rPh sb="0" eb="3">
      <t>センモンカ</t>
    </rPh>
    <rPh sb="3" eb="4">
      <t>トウ</t>
    </rPh>
    <rPh sb="6" eb="8">
      <t>コジン</t>
    </rPh>
    <rPh sb="8" eb="9">
      <t>バラ</t>
    </rPh>
    <rPh sb="11" eb="13">
      <t>バアイ</t>
    </rPh>
    <phoneticPr fontId="18"/>
  </si>
  <si>
    <t>支払確認資料</t>
    <rPh sb="0" eb="2">
      <t>シハライ</t>
    </rPh>
    <rPh sb="2" eb="4">
      <t>カクニン</t>
    </rPh>
    <rPh sb="4" eb="6">
      <t>シリョウ</t>
    </rPh>
    <phoneticPr fontId="18"/>
  </si>
  <si>
    <t>交通機関が発行する領収書、インターネットの経路検索結果</t>
    <rPh sb="0" eb="4">
      <t>コウツウキカン</t>
    </rPh>
    <rPh sb="5" eb="7">
      <t>ハッコウ</t>
    </rPh>
    <rPh sb="9" eb="11">
      <t>リョウシュウ</t>
    </rPh>
    <rPh sb="11" eb="12">
      <t>ショ</t>
    </rPh>
    <rPh sb="21" eb="23">
      <t>ケイロ</t>
    </rPh>
    <rPh sb="23" eb="25">
      <t>ケンサク</t>
    </rPh>
    <rPh sb="25" eb="27">
      <t>ケッカ</t>
    </rPh>
    <phoneticPr fontId="18"/>
  </si>
  <si>
    <t>在来線の交通機関利用時</t>
    <rPh sb="0" eb="3">
      <t>ザイライセン</t>
    </rPh>
    <rPh sb="4" eb="8">
      <t>コウツウキカン</t>
    </rPh>
    <rPh sb="8" eb="11">
      <t>リヨウジ</t>
    </rPh>
    <phoneticPr fontId="18"/>
  </si>
  <si>
    <t>航空機の搭乗を証明する書類</t>
    <rPh sb="0" eb="3">
      <t>コウクウキ</t>
    </rPh>
    <rPh sb="4" eb="6">
      <t>トウジョウ</t>
    </rPh>
    <rPh sb="7" eb="9">
      <t>ショウメイ</t>
    </rPh>
    <rPh sb="11" eb="13">
      <t>ショルイ</t>
    </rPh>
    <phoneticPr fontId="18"/>
  </si>
  <si>
    <t>航空機の利用時</t>
    <rPh sb="0" eb="3">
      <t>コウクウキ</t>
    </rPh>
    <rPh sb="4" eb="7">
      <t>リヨウジ</t>
    </rPh>
    <phoneticPr fontId="18"/>
  </si>
  <si>
    <t>宿泊先の領収証</t>
    <rPh sb="0" eb="3">
      <t>シュクハクサキ</t>
    </rPh>
    <rPh sb="4" eb="7">
      <t>リョウシュウショウ</t>
    </rPh>
    <phoneticPr fontId="18"/>
  </si>
  <si>
    <t>出張等により宿泊した場合</t>
    <rPh sb="0" eb="2">
      <t>シュッチョウ</t>
    </rPh>
    <rPh sb="2" eb="3">
      <t>トウ</t>
    </rPh>
    <rPh sb="6" eb="8">
      <t>シュクハク</t>
    </rPh>
    <rPh sb="10" eb="12">
      <t>バアイ</t>
    </rPh>
    <phoneticPr fontId="18"/>
  </si>
  <si>
    <t>出張の全工程が分かる資料、補助事業の該当費用を算出した按分計算表</t>
    <rPh sb="0" eb="2">
      <t>シュッチョウ</t>
    </rPh>
    <rPh sb="3" eb="6">
      <t>ゼンコウテイ</t>
    </rPh>
    <rPh sb="7" eb="8">
      <t>ワ</t>
    </rPh>
    <rPh sb="13" eb="15">
      <t>ジギョウ</t>
    </rPh>
    <rPh sb="16" eb="18">
      <t>ガイトウ</t>
    </rPh>
    <rPh sb="18" eb="20">
      <t>ヒヨウ</t>
    </rPh>
    <rPh sb="21" eb="22">
      <t>ワ</t>
    </rPh>
    <rPh sb="23" eb="25">
      <t>サンシュツ</t>
    </rPh>
    <rPh sb="27" eb="32">
      <t>アンブンケイサンヒョウ</t>
    </rPh>
    <phoneticPr fontId="18"/>
  </si>
  <si>
    <t>補助事業以外の用務が一連の出張行程に含まれる場合</t>
    <rPh sb="0" eb="2">
      <t>ホジョ</t>
    </rPh>
    <rPh sb="2" eb="4">
      <t>ジギョウ</t>
    </rPh>
    <rPh sb="4" eb="6">
      <t>イガイ</t>
    </rPh>
    <rPh sb="7" eb="9">
      <t>ヨウム</t>
    </rPh>
    <rPh sb="10" eb="12">
      <t>イチレン</t>
    </rPh>
    <rPh sb="13" eb="15">
      <t>シュッチョウ</t>
    </rPh>
    <rPh sb="15" eb="17">
      <t>コウテイ</t>
    </rPh>
    <rPh sb="18" eb="19">
      <t>フク</t>
    </rPh>
    <rPh sb="22" eb="24">
      <t>バアイ</t>
    </rPh>
    <phoneticPr fontId="18"/>
  </si>
  <si>
    <t>見積書（相見積を含む）、申込書、請求書等</t>
    <rPh sb="0" eb="3">
      <t>ミツモリショ</t>
    </rPh>
    <rPh sb="4" eb="7">
      <t>アイミツモリ</t>
    </rPh>
    <rPh sb="8" eb="9">
      <t>フク</t>
    </rPh>
    <rPh sb="12" eb="15">
      <t>モウシコミショ</t>
    </rPh>
    <rPh sb="16" eb="19">
      <t>セイキュウショ</t>
    </rPh>
    <rPh sb="19" eb="20">
      <t>ナド</t>
    </rPh>
    <phoneticPr fontId="18"/>
  </si>
  <si>
    <t>旅行代理店を利用した場合</t>
    <rPh sb="0" eb="5">
      <t>リョコウダイリテン</t>
    </rPh>
    <rPh sb="6" eb="8">
      <t>リヨウ</t>
    </rPh>
    <rPh sb="10" eb="12">
      <t>バアイ</t>
    </rPh>
    <phoneticPr fontId="18"/>
  </si>
  <si>
    <t>ビジネスパックの明細書・請求書等、正規交通料金が確認できる資料</t>
    <rPh sb="8" eb="11">
      <t>メイサイショ</t>
    </rPh>
    <rPh sb="12" eb="15">
      <t>セイキュウショ</t>
    </rPh>
    <rPh sb="15" eb="16">
      <t>トウ</t>
    </rPh>
    <rPh sb="17" eb="19">
      <t>セイキ</t>
    </rPh>
    <rPh sb="19" eb="21">
      <t>コウツウ</t>
    </rPh>
    <rPh sb="21" eb="23">
      <t>リョウキン</t>
    </rPh>
    <rPh sb="24" eb="26">
      <t>カクニン</t>
    </rPh>
    <rPh sb="29" eb="31">
      <t>シリョウ</t>
    </rPh>
    <phoneticPr fontId="18"/>
  </si>
  <si>
    <t>ビジネスパックを利用した場合</t>
    <rPh sb="8" eb="10">
      <t>リヨウ</t>
    </rPh>
    <rPh sb="12" eb="14">
      <t>バアイ</t>
    </rPh>
    <phoneticPr fontId="18"/>
  </si>
  <si>
    <t>専門家への依頼・承諾・旅費利用状況が確認できる資料</t>
    <rPh sb="0" eb="3">
      <t>センモンカ</t>
    </rPh>
    <rPh sb="5" eb="7">
      <t>イライ</t>
    </rPh>
    <rPh sb="8" eb="10">
      <t>ショウダク</t>
    </rPh>
    <rPh sb="11" eb="13">
      <t>リョヒ</t>
    </rPh>
    <rPh sb="13" eb="15">
      <t>リヨウ</t>
    </rPh>
    <rPh sb="15" eb="17">
      <t>ジョウキョウ</t>
    </rPh>
    <rPh sb="18" eb="20">
      <t>カクニン</t>
    </rPh>
    <rPh sb="23" eb="25">
      <t>シリョウ</t>
    </rPh>
    <phoneticPr fontId="18"/>
  </si>
  <si>
    <t>専門家等の旅費を計上する場合</t>
    <rPh sb="0" eb="4">
      <t>センモンカトウ</t>
    </rPh>
    <rPh sb="5" eb="7">
      <t>リョヒ</t>
    </rPh>
    <rPh sb="8" eb="10">
      <t>ケイジョウ</t>
    </rPh>
    <rPh sb="12" eb="14">
      <t>バアイ</t>
    </rPh>
    <phoneticPr fontId="18"/>
  </si>
  <si>
    <t>見積書</t>
    <rPh sb="0" eb="3">
      <t>ミツモリショ</t>
    </rPh>
    <phoneticPr fontId="18"/>
  </si>
  <si>
    <t>外注費を申請している場合</t>
    <rPh sb="0" eb="3">
      <t>ガイチュウヒ</t>
    </rPh>
    <rPh sb="4" eb="6">
      <t>シンセイ</t>
    </rPh>
    <rPh sb="10" eb="12">
      <t>バアイ</t>
    </rPh>
    <phoneticPr fontId="18"/>
  </si>
  <si>
    <t>相見積書</t>
    <rPh sb="0" eb="4">
      <t>アイミツモリショ</t>
    </rPh>
    <phoneticPr fontId="18"/>
  </si>
  <si>
    <t>相見積未取得時の代替証憑</t>
    <rPh sb="0" eb="3">
      <t>アイミツモリ</t>
    </rPh>
    <rPh sb="3" eb="7">
      <t>ミシュトクジ</t>
    </rPh>
    <rPh sb="8" eb="12">
      <t>ダイタイショウヒョウ</t>
    </rPh>
    <phoneticPr fontId="18"/>
  </si>
  <si>
    <t>相見積未取得の場合</t>
    <rPh sb="0" eb="3">
      <t>アイミツモリ</t>
    </rPh>
    <rPh sb="3" eb="6">
      <t>ミシュトク</t>
    </rPh>
    <rPh sb="7" eb="9">
      <t>バアイ</t>
    </rPh>
    <phoneticPr fontId="18"/>
  </si>
  <si>
    <t>請負契約書</t>
    <rPh sb="0" eb="2">
      <t>ウケオイ</t>
    </rPh>
    <rPh sb="2" eb="5">
      <t>ケイヤクショ</t>
    </rPh>
    <phoneticPr fontId="18"/>
  </si>
  <si>
    <t>検収記録付きの納品書</t>
    <rPh sb="0" eb="2">
      <t>ケンシュウ</t>
    </rPh>
    <rPh sb="2" eb="4">
      <t>キロク</t>
    </rPh>
    <rPh sb="4" eb="5">
      <t>ツ</t>
    </rPh>
    <rPh sb="7" eb="10">
      <t>ノウヒンショ</t>
    </rPh>
    <phoneticPr fontId="18"/>
  </si>
  <si>
    <t>業務完遂が確認できる成果物</t>
    <rPh sb="0" eb="2">
      <t>ギョウム</t>
    </rPh>
    <rPh sb="2" eb="4">
      <t>カンスイ</t>
    </rPh>
    <rPh sb="5" eb="7">
      <t>カクニン</t>
    </rPh>
    <rPh sb="10" eb="13">
      <t>セイカブツ</t>
    </rPh>
    <phoneticPr fontId="18"/>
  </si>
  <si>
    <t>取引価格が50万円以上の場合</t>
    <rPh sb="0" eb="4">
      <t>トリヒキカカク</t>
    </rPh>
    <rPh sb="7" eb="9">
      <t>マンエン</t>
    </rPh>
    <rPh sb="9" eb="11">
      <t>イジョウ</t>
    </rPh>
    <rPh sb="12" eb="14">
      <t>バアイ</t>
    </rPh>
    <phoneticPr fontId="18"/>
  </si>
  <si>
    <t>委託契約書</t>
    <rPh sb="0" eb="5">
      <t>イタクケイヤクショ</t>
    </rPh>
    <phoneticPr fontId="18"/>
  </si>
  <si>
    <t>支払確認資料</t>
    <rPh sb="0" eb="4">
      <t>シハライカクニン</t>
    </rPh>
    <rPh sb="4" eb="6">
      <t>シリョウ</t>
    </rPh>
    <phoneticPr fontId="18"/>
  </si>
  <si>
    <t>マッチングサイト等への登録完了確認メール・WEBページ証憑</t>
    <rPh sb="8" eb="9">
      <t>トウ</t>
    </rPh>
    <rPh sb="11" eb="13">
      <t>トウロク</t>
    </rPh>
    <rPh sb="13" eb="15">
      <t>カンリョウ</t>
    </rPh>
    <rPh sb="15" eb="17">
      <t>カクニン</t>
    </rPh>
    <rPh sb="27" eb="29">
      <t>ショウヒョウ</t>
    </rPh>
    <phoneticPr fontId="18"/>
  </si>
  <si>
    <t>システム利用料を申請している場合</t>
    <phoneticPr fontId="18"/>
  </si>
  <si>
    <t>登録先サイトでの費用発生確認メール・WEBページ証憑</t>
    <rPh sb="0" eb="3">
      <t>トウロクサキ</t>
    </rPh>
    <rPh sb="8" eb="10">
      <t>ヒヨウ</t>
    </rPh>
    <rPh sb="10" eb="12">
      <t>ハッセイ</t>
    </rPh>
    <rPh sb="12" eb="14">
      <t>カクニン</t>
    </rPh>
    <rPh sb="24" eb="26">
      <t>ショウヒョウ</t>
    </rPh>
    <phoneticPr fontId="18"/>
  </si>
  <si>
    <t>今回登録する全てのマッチングサイト、および同様の課金体系で他の一つ以上のマッチングサイトのサービス概要が確認できる資料</t>
    <rPh sb="0" eb="2">
      <t>コンカイ</t>
    </rPh>
    <rPh sb="2" eb="4">
      <t>トウロク</t>
    </rPh>
    <rPh sb="6" eb="7">
      <t>スベ</t>
    </rPh>
    <rPh sb="21" eb="23">
      <t>ドウヨウ</t>
    </rPh>
    <rPh sb="24" eb="26">
      <t>カキン</t>
    </rPh>
    <rPh sb="26" eb="28">
      <t>タイケイ</t>
    </rPh>
    <rPh sb="29" eb="30">
      <t>ホカ</t>
    </rPh>
    <rPh sb="31" eb="32">
      <t>ヒト</t>
    </rPh>
    <rPh sb="33" eb="35">
      <t>イジョウ</t>
    </rPh>
    <rPh sb="49" eb="51">
      <t>ガイヨウ</t>
    </rPh>
    <rPh sb="52" eb="54">
      <t>カクニン</t>
    </rPh>
    <rPh sb="57" eb="59">
      <t>シリョウ</t>
    </rPh>
    <phoneticPr fontId="18"/>
  </si>
  <si>
    <t>成果報酬型以外の課金体系のマッチングサイトを利用する場合</t>
    <rPh sb="0" eb="4">
      <t>セイカホウシュウ</t>
    </rPh>
    <rPh sb="4" eb="5">
      <t>ガタ</t>
    </rPh>
    <rPh sb="5" eb="7">
      <t>イガイ</t>
    </rPh>
    <rPh sb="8" eb="12">
      <t>カキンタイケイ</t>
    </rPh>
    <rPh sb="22" eb="24">
      <t>リヨウ</t>
    </rPh>
    <rPh sb="26" eb="28">
      <t>バアイ</t>
    </rPh>
    <phoneticPr fontId="18"/>
  </si>
  <si>
    <t>今回登録するマッチングサイト、および同様の課金体系で他の一つ以上のマッチングサイトのサービス概要が確認できる資料</t>
    <rPh sb="0" eb="2">
      <t>コンカイ</t>
    </rPh>
    <rPh sb="2" eb="4">
      <t>トウロク</t>
    </rPh>
    <rPh sb="18" eb="20">
      <t>ドウヨウ</t>
    </rPh>
    <rPh sb="21" eb="23">
      <t>カキン</t>
    </rPh>
    <rPh sb="23" eb="25">
      <t>タイケイ</t>
    </rPh>
    <rPh sb="26" eb="27">
      <t>ホカ</t>
    </rPh>
    <rPh sb="28" eb="29">
      <t>ヒト</t>
    </rPh>
    <rPh sb="30" eb="32">
      <t>イジョウ</t>
    </rPh>
    <rPh sb="46" eb="48">
      <t>ガイヨウ</t>
    </rPh>
    <rPh sb="49" eb="51">
      <t>カクニン</t>
    </rPh>
    <rPh sb="54" eb="56">
      <t>シリョウ</t>
    </rPh>
    <phoneticPr fontId="18"/>
  </si>
  <si>
    <t>成果報酬型以外の課金体系のマッチングサイトを一つだけ利用する場合</t>
    <rPh sb="0" eb="4">
      <t>セイカホウシュウ</t>
    </rPh>
    <rPh sb="4" eb="5">
      <t>ガタ</t>
    </rPh>
    <rPh sb="5" eb="7">
      <t>イガイ</t>
    </rPh>
    <rPh sb="8" eb="12">
      <t>カキンタイケイ</t>
    </rPh>
    <rPh sb="22" eb="23">
      <t>ヒト</t>
    </rPh>
    <rPh sb="26" eb="28">
      <t>リヨウ</t>
    </rPh>
    <rPh sb="30" eb="32">
      <t>バアイ</t>
    </rPh>
    <phoneticPr fontId="18"/>
  </si>
  <si>
    <t>保険料を申請している場合</t>
    <rPh sb="0" eb="3">
      <t>ホケンリョウ</t>
    </rPh>
    <phoneticPr fontId="18"/>
  </si>
  <si>
    <t>相見積未取得の場合の代替証憑</t>
    <rPh sb="0" eb="3">
      <t>アイミツモリ</t>
    </rPh>
    <rPh sb="3" eb="6">
      <t>ミシュトク</t>
    </rPh>
    <rPh sb="7" eb="9">
      <t>バアイ</t>
    </rPh>
    <rPh sb="10" eb="12">
      <t>ダイタイ</t>
    </rPh>
    <rPh sb="12" eb="14">
      <t>ショウヒョウ</t>
    </rPh>
    <phoneticPr fontId="18"/>
  </si>
  <si>
    <t>保険契約書または保険契約申込書（引受審査がある場合は引受審査契約書）</t>
    <rPh sb="2" eb="5">
      <t>ケイヤクショ</t>
    </rPh>
    <rPh sb="8" eb="10">
      <t>ホケン</t>
    </rPh>
    <rPh sb="10" eb="12">
      <t>ケイヤク</t>
    </rPh>
    <rPh sb="12" eb="15">
      <t>モウシコミショ</t>
    </rPh>
    <rPh sb="16" eb="18">
      <t>ヒキウケ</t>
    </rPh>
    <rPh sb="18" eb="20">
      <t>シンサ</t>
    </rPh>
    <rPh sb="23" eb="25">
      <t>バアイ</t>
    </rPh>
    <rPh sb="26" eb="28">
      <t>ヒキウケ</t>
    </rPh>
    <rPh sb="28" eb="30">
      <t>シンサ</t>
    </rPh>
    <rPh sb="30" eb="33">
      <t>ケイヤクショ</t>
    </rPh>
    <phoneticPr fontId="18"/>
  </si>
  <si>
    <t>廃業費を申請している場合</t>
    <rPh sb="0" eb="3">
      <t>ハイギョウヒ</t>
    </rPh>
    <rPh sb="4" eb="6">
      <t>シンセイ</t>
    </rPh>
    <rPh sb="10" eb="12">
      <t>バアイ</t>
    </rPh>
    <phoneticPr fontId="18"/>
  </si>
  <si>
    <t>契約書（発注書と請書による契約を含む）</t>
    <rPh sb="0" eb="3">
      <t>ケイヤクショ</t>
    </rPh>
    <rPh sb="4" eb="7">
      <t>ハッチュウショ</t>
    </rPh>
    <rPh sb="8" eb="10">
      <t>ウケショ</t>
    </rPh>
    <rPh sb="13" eb="15">
      <t>ケイヤク</t>
    </rPh>
    <rPh sb="16" eb="17">
      <t>フク</t>
    </rPh>
    <phoneticPr fontId="18"/>
  </si>
  <si>
    <t>【廃業支援費】発注書または契約書</t>
    <rPh sb="1" eb="3">
      <t>ハイギョウ</t>
    </rPh>
    <rPh sb="3" eb="5">
      <t>シエン</t>
    </rPh>
    <rPh sb="5" eb="6">
      <t>ヒ</t>
    </rPh>
    <rPh sb="7" eb="10">
      <t>ハッチュウショ</t>
    </rPh>
    <rPh sb="13" eb="16">
      <t>ケイヤクショ</t>
    </rPh>
    <phoneticPr fontId="18"/>
  </si>
  <si>
    <t>廃業支援費を申請している場合</t>
    <rPh sb="6" eb="8">
      <t>シンセイ</t>
    </rPh>
    <rPh sb="12" eb="14">
      <t>バアイ</t>
    </rPh>
    <phoneticPr fontId="18"/>
  </si>
  <si>
    <t>【在庫廃棄費/解体費/原状回復日/移転・移設費】請負契約書</t>
    <rPh sb="1" eb="3">
      <t>ザイコ</t>
    </rPh>
    <rPh sb="3" eb="5">
      <t>ハイキ</t>
    </rPh>
    <rPh sb="5" eb="6">
      <t>ヒ</t>
    </rPh>
    <rPh sb="7" eb="9">
      <t>カイタイ</t>
    </rPh>
    <rPh sb="9" eb="10">
      <t>ヒ</t>
    </rPh>
    <rPh sb="11" eb="13">
      <t>ゲンジョウ</t>
    </rPh>
    <rPh sb="13" eb="15">
      <t>カイフク</t>
    </rPh>
    <rPh sb="15" eb="16">
      <t>ヒ</t>
    </rPh>
    <rPh sb="17" eb="19">
      <t>イテン</t>
    </rPh>
    <rPh sb="20" eb="22">
      <t>イセツ</t>
    </rPh>
    <rPh sb="22" eb="23">
      <t>ヒ</t>
    </rPh>
    <rPh sb="24" eb="29">
      <t>ウケオイケイヤクショ</t>
    </rPh>
    <phoneticPr fontId="18"/>
  </si>
  <si>
    <t>在庫廃棄費/解体費/原状回復日/移転・移設費を申請している場合</t>
    <rPh sb="23" eb="25">
      <t>シンセイ</t>
    </rPh>
    <rPh sb="29" eb="31">
      <t>バアイ</t>
    </rPh>
    <phoneticPr fontId="18"/>
  </si>
  <si>
    <t>【原状回復費】賃貸借契約書（現状回復条件記載有）</t>
    <rPh sb="1" eb="3">
      <t>ゲンジョウ</t>
    </rPh>
    <rPh sb="3" eb="5">
      <t>カイフク</t>
    </rPh>
    <rPh sb="5" eb="6">
      <t>ヒ</t>
    </rPh>
    <rPh sb="7" eb="10">
      <t>チンタイシャク</t>
    </rPh>
    <rPh sb="10" eb="13">
      <t>ケイヤクショ</t>
    </rPh>
    <rPh sb="14" eb="16">
      <t>ゲンジョウ</t>
    </rPh>
    <rPh sb="16" eb="18">
      <t>カイフク</t>
    </rPh>
    <rPh sb="18" eb="20">
      <t>ジョウケン</t>
    </rPh>
    <rPh sb="20" eb="22">
      <t>キサイ</t>
    </rPh>
    <rPh sb="22" eb="23">
      <t>アリ</t>
    </rPh>
    <phoneticPr fontId="18"/>
  </si>
  <si>
    <t>原状回復費を申請している場合</t>
  </si>
  <si>
    <t>【リースの解約費】リース契約書</t>
    <rPh sb="5" eb="7">
      <t>カイヤク</t>
    </rPh>
    <rPh sb="7" eb="8">
      <t>ヒ</t>
    </rPh>
    <rPh sb="12" eb="15">
      <t>ケイヤクショ</t>
    </rPh>
    <phoneticPr fontId="18"/>
  </si>
  <si>
    <t>リースの解約費を申請している場合</t>
  </si>
  <si>
    <t>業務完了書類（検収記録付き）</t>
    <rPh sb="0" eb="4">
      <t>ギョウムカンリョウ</t>
    </rPh>
    <rPh sb="4" eb="6">
      <t>ショルイ</t>
    </rPh>
    <rPh sb="7" eb="9">
      <t>ケンシュウ</t>
    </rPh>
    <rPh sb="9" eb="11">
      <t>キロク</t>
    </rPh>
    <rPh sb="11" eb="12">
      <t>ツ</t>
    </rPh>
    <phoneticPr fontId="18"/>
  </si>
  <si>
    <t>【廃業支援費】納品書</t>
    <rPh sb="1" eb="3">
      <t>ハイギョウ</t>
    </rPh>
    <rPh sb="3" eb="5">
      <t>シエン</t>
    </rPh>
    <rPh sb="5" eb="6">
      <t>ヒ</t>
    </rPh>
    <rPh sb="7" eb="10">
      <t>ノウヒンショ</t>
    </rPh>
    <phoneticPr fontId="18"/>
  </si>
  <si>
    <t>廃業支援費を申請している場合</t>
  </si>
  <si>
    <t>【在庫廃棄費】廃棄証明書又は廃棄完了報告書</t>
    <rPh sb="1" eb="3">
      <t>ザイコ</t>
    </rPh>
    <rPh sb="3" eb="5">
      <t>ハイキ</t>
    </rPh>
    <rPh sb="5" eb="6">
      <t>ヒ</t>
    </rPh>
    <rPh sb="7" eb="12">
      <t>ハイキショウメイショ</t>
    </rPh>
    <rPh sb="12" eb="13">
      <t>マタ</t>
    </rPh>
    <rPh sb="14" eb="16">
      <t>ハイキ</t>
    </rPh>
    <rPh sb="16" eb="18">
      <t>カンリョウ</t>
    </rPh>
    <rPh sb="18" eb="21">
      <t>ホウコクショ</t>
    </rPh>
    <phoneticPr fontId="18"/>
  </si>
  <si>
    <t>在庫廃棄費を申請している場合</t>
    <rPh sb="0" eb="5">
      <t>ザイコハイキヒ</t>
    </rPh>
    <rPh sb="6" eb="8">
      <t>シンセイ</t>
    </rPh>
    <rPh sb="12" eb="14">
      <t>バアイ</t>
    </rPh>
    <phoneticPr fontId="18"/>
  </si>
  <si>
    <t>【解体費】解体・処分証明書又は工事完了報告書等</t>
    <rPh sb="1" eb="4">
      <t>カイタイヒ</t>
    </rPh>
    <rPh sb="5" eb="7">
      <t>カイタイ</t>
    </rPh>
    <rPh sb="8" eb="10">
      <t>ショブン</t>
    </rPh>
    <rPh sb="10" eb="13">
      <t>ショウメイショ</t>
    </rPh>
    <rPh sb="13" eb="14">
      <t>マタ</t>
    </rPh>
    <rPh sb="15" eb="17">
      <t>コウジ</t>
    </rPh>
    <rPh sb="17" eb="19">
      <t>カンリョウ</t>
    </rPh>
    <rPh sb="19" eb="22">
      <t>ホウコクショ</t>
    </rPh>
    <rPh sb="22" eb="23">
      <t>トウ</t>
    </rPh>
    <phoneticPr fontId="18"/>
  </si>
  <si>
    <t>解体費を申請している場合</t>
    <rPh sb="4" eb="6">
      <t>シンセイ</t>
    </rPh>
    <rPh sb="10" eb="12">
      <t>バアイ</t>
    </rPh>
    <phoneticPr fontId="18"/>
  </si>
  <si>
    <t>【原状回復費】原状回復証明証または工事完了報告書</t>
    <rPh sb="1" eb="6">
      <t>ゲンジョウカイフクヒ</t>
    </rPh>
    <rPh sb="7" eb="9">
      <t>ゲンジョウ</t>
    </rPh>
    <rPh sb="9" eb="11">
      <t>カイフク</t>
    </rPh>
    <rPh sb="11" eb="13">
      <t>ショウメイ</t>
    </rPh>
    <rPh sb="13" eb="14">
      <t>ショウ</t>
    </rPh>
    <rPh sb="17" eb="19">
      <t>コウジ</t>
    </rPh>
    <rPh sb="19" eb="21">
      <t>カンリョウ</t>
    </rPh>
    <rPh sb="21" eb="24">
      <t>ホウコクショ</t>
    </rPh>
    <phoneticPr fontId="18"/>
  </si>
  <si>
    <t>【移転・移設費】移転・移設証明証または工事完了報告書</t>
    <rPh sb="1" eb="3">
      <t>イテン</t>
    </rPh>
    <rPh sb="4" eb="7">
      <t>イセツヒ</t>
    </rPh>
    <rPh sb="8" eb="10">
      <t>イテン</t>
    </rPh>
    <rPh sb="11" eb="13">
      <t>イセツ</t>
    </rPh>
    <rPh sb="13" eb="16">
      <t>ショウメイショウ</t>
    </rPh>
    <rPh sb="19" eb="21">
      <t>コウジ</t>
    </rPh>
    <rPh sb="21" eb="23">
      <t>カンリョウ</t>
    </rPh>
    <rPh sb="23" eb="26">
      <t>ホウコクショ</t>
    </rPh>
    <phoneticPr fontId="18"/>
  </si>
  <si>
    <t>移転・移設費を申請している場合</t>
    <rPh sb="0" eb="2">
      <t>イテン</t>
    </rPh>
    <rPh sb="3" eb="6">
      <t>イセツヒ</t>
    </rPh>
    <rPh sb="7" eb="9">
      <t>シンセイ</t>
    </rPh>
    <rPh sb="13" eb="15">
      <t>バアイ</t>
    </rPh>
    <phoneticPr fontId="137"/>
  </si>
  <si>
    <t>【在庫廃棄費】商品在庫の現状回復前・原状回復後の写真</t>
    <rPh sb="1" eb="3">
      <t>ザイコ</t>
    </rPh>
    <rPh sb="3" eb="5">
      <t>ハイキ</t>
    </rPh>
    <rPh sb="5" eb="6">
      <t>ヒ</t>
    </rPh>
    <rPh sb="7" eb="9">
      <t>ショウヒン</t>
    </rPh>
    <rPh sb="9" eb="11">
      <t>ザイコ</t>
    </rPh>
    <rPh sb="12" eb="14">
      <t>ゲンジョウ</t>
    </rPh>
    <rPh sb="14" eb="16">
      <t>カイフク</t>
    </rPh>
    <rPh sb="16" eb="17">
      <t>マエ</t>
    </rPh>
    <rPh sb="18" eb="20">
      <t>ゲンジョウ</t>
    </rPh>
    <rPh sb="20" eb="22">
      <t>カイフク</t>
    </rPh>
    <rPh sb="22" eb="23">
      <t>ゴ</t>
    </rPh>
    <rPh sb="24" eb="26">
      <t>シャシン</t>
    </rPh>
    <phoneticPr fontId="18"/>
  </si>
  <si>
    <t>【移転・移設費】対象設備等の移転・移設後の写真</t>
    <rPh sb="1" eb="3">
      <t>イテン</t>
    </rPh>
    <rPh sb="4" eb="7">
      <t>イセツヒ</t>
    </rPh>
    <rPh sb="8" eb="10">
      <t>タイショウ</t>
    </rPh>
    <rPh sb="10" eb="12">
      <t>セツビ</t>
    </rPh>
    <rPh sb="12" eb="13">
      <t>トウ</t>
    </rPh>
    <rPh sb="14" eb="16">
      <t>イテン</t>
    </rPh>
    <rPh sb="17" eb="19">
      <t>イセツ</t>
    </rPh>
    <rPh sb="19" eb="20">
      <t>ゴ</t>
    </rPh>
    <rPh sb="21" eb="23">
      <t>シャシン</t>
    </rPh>
    <phoneticPr fontId="18"/>
  </si>
  <si>
    <t>【廃業支援費】登記完了証、閉鎖事項全部証明証等の写し</t>
    <rPh sb="1" eb="3">
      <t>ハイギョウ</t>
    </rPh>
    <rPh sb="3" eb="5">
      <t>シエン</t>
    </rPh>
    <rPh sb="5" eb="6">
      <t>ヒ</t>
    </rPh>
    <rPh sb="7" eb="12">
      <t>トウキカンリョウショウ</t>
    </rPh>
    <rPh sb="13" eb="15">
      <t>ヘイサ</t>
    </rPh>
    <rPh sb="15" eb="17">
      <t>ジコウ</t>
    </rPh>
    <rPh sb="17" eb="19">
      <t>ゼンブ</t>
    </rPh>
    <rPh sb="19" eb="22">
      <t>ショウメイショウ</t>
    </rPh>
    <rPh sb="22" eb="23">
      <t>トウ</t>
    </rPh>
    <rPh sb="24" eb="25">
      <t>ウツ</t>
    </rPh>
    <phoneticPr fontId="18"/>
  </si>
  <si>
    <t>実績報告類型番号</t>
    <rPh sb="0" eb="4">
      <t>ジッセキホウコク</t>
    </rPh>
    <rPh sb="4" eb="8">
      <t>ルイケイバンゴウ</t>
    </rPh>
    <phoneticPr fontId="18"/>
  </si>
  <si>
    <t>謝金</t>
    <rPh sb="0" eb="2">
      <t>シャキン</t>
    </rPh>
    <phoneticPr fontId="144"/>
  </si>
  <si>
    <t>旅費</t>
    <rPh sb="0" eb="2">
      <t>リョヒ</t>
    </rPh>
    <phoneticPr fontId="144"/>
  </si>
  <si>
    <t>外注費</t>
    <rPh sb="0" eb="3">
      <t>ガイチュウヒ</t>
    </rPh>
    <phoneticPr fontId="137"/>
  </si>
  <si>
    <t>委託費</t>
    <rPh sb="0" eb="3">
      <t>イタクヒ</t>
    </rPh>
    <phoneticPr fontId="18"/>
  </si>
  <si>
    <t>システム利用料</t>
  </si>
  <si>
    <t>保険料</t>
  </si>
  <si>
    <t>凡例：</t>
    <rPh sb="0" eb="2">
      <t>ハンレイ</t>
    </rPh>
    <phoneticPr fontId="81"/>
  </si>
  <si>
    <t xml:space="preserve"> … 入力欄</t>
    <rPh sb="3" eb="6">
      <t>ニュウリョクラン</t>
    </rPh>
    <phoneticPr fontId="81"/>
  </si>
  <si>
    <t>廃業費</t>
    <rPh sb="0" eb="3">
      <t>ハイギョウヒ</t>
    </rPh>
    <phoneticPr fontId="137"/>
  </si>
  <si>
    <t>チェック欄
①</t>
    <rPh sb="4" eb="5">
      <t>ラン</t>
    </rPh>
    <phoneticPr fontId="18"/>
  </si>
  <si>
    <t>※「様式5-3.経費区分別内訳書」記載の経費は●印が自動入力されます</t>
    <rPh sb="2" eb="4">
      <t>ヨウシキ</t>
    </rPh>
    <rPh sb="8" eb="16">
      <t>ケイヒクブンベツウチワケショ</t>
    </rPh>
    <rPh sb="17" eb="19">
      <t>キサイ</t>
    </rPh>
    <rPh sb="20" eb="22">
      <t>ケイヒ</t>
    </rPh>
    <rPh sb="24" eb="25">
      <t>シルシ</t>
    </rPh>
    <rPh sb="26" eb="30">
      <t>ジドウニュウリョク</t>
    </rPh>
    <phoneticPr fontId="18"/>
  </si>
  <si>
    <t>4 .対象会社＋対象会社の支配株主(法人)</t>
    <phoneticPr fontId="18"/>
  </si>
  <si>
    <t>5 .対象会社＋対象会社の支配株主(個人)</t>
    <phoneticPr fontId="18"/>
  </si>
  <si>
    <t>10 .事業再編等＋廃業</t>
    <phoneticPr fontId="18"/>
  </si>
  <si>
    <t>（「補助対象者」が「4 .対象会社+対象会社の支配株主又は株主代表(法人)」または「5 .対象会社+対象会社の支配株主又は株主代表(個人)」の場合）</t>
    <rPh sb="2" eb="7">
      <t>ホジョタイショウシャ</t>
    </rPh>
    <phoneticPr fontId="18"/>
  </si>
  <si>
    <t>⑥共同申請者名</t>
    <rPh sb="1" eb="3">
      <t>キョウドウ</t>
    </rPh>
    <rPh sb="3" eb="5">
      <t>シンセイ</t>
    </rPh>
    <rPh sb="5" eb="6">
      <t>シャ</t>
    </rPh>
    <rPh sb="6" eb="7">
      <t>メイ</t>
    </rPh>
    <phoneticPr fontId="18"/>
  </si>
  <si>
    <t>⑤交付申請時の共同申請の有無</t>
    <rPh sb="1" eb="6">
      <t>コウフシンセイジ</t>
    </rPh>
    <rPh sb="7" eb="9">
      <t>キョウドウ</t>
    </rPh>
    <rPh sb="9" eb="11">
      <t>シンセイ</t>
    </rPh>
    <rPh sb="12" eb="14">
      <t>ウム</t>
    </rPh>
    <phoneticPr fontId="18"/>
  </si>
  <si>
    <t>共同申請に該当する</t>
    <rPh sb="0" eb="2">
      <t>キョウドウ</t>
    </rPh>
    <rPh sb="2" eb="4">
      <t>シンセイ</t>
    </rPh>
    <rPh sb="5" eb="7">
      <t>ガイトウ</t>
    </rPh>
    <phoneticPr fontId="18"/>
  </si>
  <si>
    <t>共同申請に該当しない</t>
    <rPh sb="0" eb="2">
      <t>キョウドウ</t>
    </rPh>
    <rPh sb="2" eb="4">
      <t>シンセイ</t>
    </rPh>
    <rPh sb="5" eb="7">
      <t>ガイトウ</t>
    </rPh>
    <phoneticPr fontId="18"/>
  </si>
  <si>
    <t>7-3</t>
    <phoneticPr fontId="108"/>
  </si>
  <si>
    <t>9-1</t>
    <phoneticPr fontId="108"/>
  </si>
  <si>
    <t>9-2</t>
    <phoneticPr fontId="108"/>
  </si>
  <si>
    <t>9-3</t>
    <phoneticPr fontId="108"/>
  </si>
  <si>
    <t>9-4</t>
    <phoneticPr fontId="108"/>
  </si>
  <si>
    <t>10</t>
    <phoneticPr fontId="108"/>
  </si>
  <si>
    <t>7-4</t>
    <phoneticPr fontId="108"/>
  </si>
  <si>
    <r>
      <rPr>
        <sz val="9.8000000000000007"/>
        <color rgb="FF0070C0"/>
        <rFont val="游ゴシック"/>
        <family val="3"/>
        <charset val="128"/>
        <scheme val="minor"/>
      </rPr>
      <t>【PMIを実施済または実施予定の場合】</t>
    </r>
    <r>
      <rPr>
        <sz val="10"/>
        <color theme="1"/>
        <rFont val="游ゴシック"/>
        <family val="3"/>
        <charset val="128"/>
        <scheme val="minor"/>
      </rPr>
      <t xml:space="preserve">
経営資源の引継ぎ（補助事業の実施）において、PMIの実施期間を、選択肢より回答してください。</t>
    </r>
    <rPh sb="5" eb="7">
      <t>ジッシ</t>
    </rPh>
    <rPh sb="7" eb="8">
      <t>スミ</t>
    </rPh>
    <rPh sb="11" eb="13">
      <t>ジッシ</t>
    </rPh>
    <rPh sb="13" eb="15">
      <t>ヨテイ</t>
    </rPh>
    <rPh sb="16" eb="18">
      <t>バアイ</t>
    </rPh>
    <rPh sb="46" eb="50">
      <t>ジッシキカン</t>
    </rPh>
    <rPh sb="52" eb="55">
      <t>センタクシ</t>
    </rPh>
    <rPh sb="57" eb="59">
      <t>カイトウ</t>
    </rPh>
    <phoneticPr fontId="108"/>
  </si>
  <si>
    <r>
      <rPr>
        <sz val="9.8000000000000007"/>
        <color rgb="FF0070C0"/>
        <rFont val="游ゴシック"/>
        <family val="3"/>
        <charset val="128"/>
        <scheme val="minor"/>
      </rPr>
      <t>【PMIを実施済または実施予定の場合】</t>
    </r>
    <r>
      <rPr>
        <sz val="10"/>
        <color theme="1"/>
        <rFont val="游ゴシック"/>
        <family val="3"/>
        <charset val="128"/>
        <scheme val="minor"/>
      </rPr>
      <t xml:space="preserve">
経営資源の引継ぎ（補助事業の実施）において、PMIの実施内容を記入してください。
</t>
    </r>
    <r>
      <rPr>
        <sz val="10"/>
        <color theme="0" tint="-0.499984740745262"/>
        <rFont val="游ゴシック"/>
        <family val="3"/>
        <charset val="128"/>
        <scheme val="minor"/>
      </rPr>
      <t>例）
20XX年X月：PMI業務を提供する専門家との契約書を締結
20XX年X月：PMI推進体制構築
20XX年X月：基幹システム統合計画書作成完了、ベンダー選定開始</t>
    </r>
    <rPh sb="5" eb="7">
      <t>ジッシ</t>
    </rPh>
    <rPh sb="7" eb="8">
      <t>スミ</t>
    </rPh>
    <rPh sb="11" eb="13">
      <t>ジッシ</t>
    </rPh>
    <rPh sb="13" eb="15">
      <t>ヨテイ</t>
    </rPh>
    <rPh sb="16" eb="18">
      <t>バアイ</t>
    </rPh>
    <rPh sb="46" eb="48">
      <t>ジッシ</t>
    </rPh>
    <rPh sb="48" eb="50">
      <t>ナイヨウ</t>
    </rPh>
    <rPh sb="51" eb="53">
      <t>キニュウ</t>
    </rPh>
    <rPh sb="76" eb="78">
      <t>ギョウム</t>
    </rPh>
    <rPh sb="79" eb="81">
      <t>テイキョウ</t>
    </rPh>
    <rPh sb="83" eb="86">
      <t>センモンカ</t>
    </rPh>
    <rPh sb="88" eb="91">
      <t>ケイヤクショ</t>
    </rPh>
    <rPh sb="92" eb="94">
      <t>テイケツ</t>
    </rPh>
    <rPh sb="106" eb="110">
      <t>スイシンタイセイ</t>
    </rPh>
    <rPh sb="110" eb="112">
      <t>コウチク</t>
    </rPh>
    <rPh sb="121" eb="123">
      <t>キカン</t>
    </rPh>
    <rPh sb="127" eb="132">
      <t>トウゴウケイカクショ</t>
    </rPh>
    <rPh sb="132" eb="134">
      <t>サクセイ</t>
    </rPh>
    <rPh sb="134" eb="136">
      <t>カンリョウ</t>
    </rPh>
    <phoneticPr fontId="108"/>
  </si>
  <si>
    <r>
      <rPr>
        <sz val="9.8000000000000007"/>
        <color rgb="FF0070C0"/>
        <rFont val="游ゴシック"/>
        <family val="3"/>
        <charset val="128"/>
        <scheme val="minor"/>
      </rPr>
      <t>【PMIを実施済または実施予定の場合】</t>
    </r>
    <r>
      <rPr>
        <sz val="10"/>
        <color theme="1"/>
        <rFont val="游ゴシック"/>
        <family val="3"/>
        <charset val="128"/>
        <scheme val="minor"/>
      </rPr>
      <t xml:space="preserve">
経営資源の引継ぎ（補助事業の実施）において、PMIの実施目的を記入してください。
</t>
    </r>
    <r>
      <rPr>
        <sz val="10"/>
        <color theme="0" tint="-0.499984740745262"/>
        <rFont val="游ゴシック"/>
        <family val="3"/>
        <charset val="128"/>
        <scheme val="minor"/>
      </rPr>
      <t>例）
以前実施したM&amp;A（買収）時にPMI計画および推進体制の整備を怠り、被買収会社を活かした対象事業領域の拡大に苦心した経験があったため、・・・・・</t>
    </r>
    <rPh sb="5" eb="7">
      <t>ジッシ</t>
    </rPh>
    <rPh sb="7" eb="8">
      <t>スミ</t>
    </rPh>
    <rPh sb="11" eb="13">
      <t>ジッシ</t>
    </rPh>
    <rPh sb="13" eb="15">
      <t>ヨテイ</t>
    </rPh>
    <rPh sb="16" eb="18">
      <t>バアイ</t>
    </rPh>
    <rPh sb="46" eb="48">
      <t>ジッシ</t>
    </rPh>
    <rPh sb="48" eb="50">
      <t>モクテキ</t>
    </rPh>
    <rPh sb="51" eb="53">
      <t>キニュウ</t>
    </rPh>
    <rPh sb="65" eb="69">
      <t>イゼンジッシ</t>
    </rPh>
    <rPh sb="75" eb="77">
      <t>バイシュウ</t>
    </rPh>
    <rPh sb="78" eb="79">
      <t>ジ</t>
    </rPh>
    <rPh sb="83" eb="85">
      <t>ケイカク</t>
    </rPh>
    <rPh sb="88" eb="92">
      <t>スイシンタイセイ</t>
    </rPh>
    <rPh sb="93" eb="95">
      <t>セイビ</t>
    </rPh>
    <rPh sb="96" eb="97">
      <t>オコタ</t>
    </rPh>
    <rPh sb="99" eb="104">
      <t>ヒバイシュウガイシャ</t>
    </rPh>
    <rPh sb="105" eb="106">
      <t>イ</t>
    </rPh>
    <rPh sb="119" eb="121">
      <t>クシン</t>
    </rPh>
    <rPh sb="123" eb="125">
      <t>ケイケン</t>
    </rPh>
    <phoneticPr fontId="108"/>
  </si>
  <si>
    <t>PMIの実施期間（予定を含む）</t>
    <rPh sb="4" eb="8">
      <t>ジッシキカン</t>
    </rPh>
    <phoneticPr fontId="108"/>
  </si>
  <si>
    <t>PMIの実施目的（予定を含む）</t>
    <rPh sb="4" eb="6">
      <t>ジッシ</t>
    </rPh>
    <rPh sb="6" eb="8">
      <t>モクテキ</t>
    </rPh>
    <phoneticPr fontId="108"/>
  </si>
  <si>
    <t>PMIの実施内容（予定を含む）</t>
    <rPh sb="4" eb="6">
      <t>ジッシ</t>
    </rPh>
    <rPh sb="6" eb="8">
      <t>ナイヨウ</t>
    </rPh>
    <phoneticPr fontId="108"/>
  </si>
  <si>
    <r>
      <t>ポスト・マージャー・インテグレーション（以下、PMI）</t>
    </r>
    <r>
      <rPr>
        <sz val="11"/>
        <rFont val="游ゴシック"/>
        <family val="3"/>
        <charset val="128"/>
        <scheme val="minor"/>
      </rPr>
      <t>実施の実施状況</t>
    </r>
    <rPh sb="20" eb="22">
      <t>イカ</t>
    </rPh>
    <rPh sb="27" eb="29">
      <t>ジッシ</t>
    </rPh>
    <rPh sb="30" eb="32">
      <t>ジッシ</t>
    </rPh>
    <rPh sb="32" eb="34">
      <t>ジョウキョウ</t>
    </rPh>
    <phoneticPr fontId="108"/>
  </si>
  <si>
    <r>
      <rPr>
        <sz val="11"/>
        <rFont val="游ゴシック"/>
        <family val="3"/>
        <charset val="128"/>
        <scheme val="minor"/>
      </rPr>
      <t>PMIの実施状況を、選択肢より回答してください。</t>
    </r>
    <r>
      <rPr>
        <u/>
        <sz val="11"/>
        <color theme="10"/>
        <rFont val="游ゴシック"/>
        <family val="3"/>
        <charset val="128"/>
        <scheme val="minor"/>
      </rPr>
      <t xml:space="preserve">
※PMIとは：中小PMIガイドラインについて</t>
    </r>
    <rPh sb="4" eb="6">
      <t>ジッシ</t>
    </rPh>
    <rPh sb="6" eb="8">
      <t>ジョウキョウ</t>
    </rPh>
    <rPh sb="10" eb="13">
      <t>センタクシ</t>
    </rPh>
    <rPh sb="15" eb="17">
      <t>カイトウ</t>
    </rPh>
    <rPh sb="32" eb="34">
      <t>チュウショウ</t>
    </rPh>
    <phoneticPr fontId="10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</si>
</sst>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Red]\(0\)"/>
    <numFmt numFmtId="177" formatCode="[$-F800]dddd\,\ mmmm\ dd\,\ yyyy"/>
    <numFmt numFmtId="178" formatCode="[&lt;=999]000;[&lt;=9999]000\-00;000\-0000"/>
    <numFmt numFmtId="179" formatCode="@&quot; 様&quot;"/>
    <numFmt numFmtId="180" formatCode="#,##0_ "/>
    <numFmt numFmtId="181" formatCode="#"/>
    <numFmt numFmtId="182" formatCode="0_ "/>
  </numFmts>
  <fonts count="147">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scheme val="minor"/>
    </font>
    <font>
      <sz val="11"/>
      <color theme="1"/>
      <name val="游ゴシック"/>
      <family val="3"/>
      <charset val="128"/>
      <scheme val="minor"/>
    </font>
    <font>
      <sz val="11"/>
      <color theme="1"/>
      <name val="Verdana"/>
      <family val="2"/>
    </font>
    <font>
      <sz val="6"/>
      <name val="ＭＳ Ｐゴシック"/>
      <family val="3"/>
      <charset val="128"/>
    </font>
    <font>
      <sz val="11"/>
      <name val="ＭＳ Ｐゴシック"/>
      <family val="3"/>
      <charset val="128"/>
    </font>
    <font>
      <sz val="10"/>
      <name val="Yu Gothic Medium"/>
      <family val="3"/>
      <charset val="128"/>
    </font>
    <font>
      <sz val="12"/>
      <name val="Yu Gothic Medium"/>
      <family val="3"/>
      <charset val="128"/>
    </font>
    <font>
      <sz val="18"/>
      <name val="Yu Gothic Medium"/>
      <family val="3"/>
      <charset val="128"/>
    </font>
    <font>
      <sz val="11"/>
      <name val="Yu Gothic Medium"/>
      <family val="3"/>
      <charset val="128"/>
    </font>
    <font>
      <sz val="11"/>
      <color rgb="FFFF0000"/>
      <name val="Yu Gothic Medium"/>
      <family val="3"/>
      <charset val="128"/>
    </font>
    <font>
      <sz val="12"/>
      <name val="游ゴシック"/>
      <family val="3"/>
      <charset val="128"/>
      <scheme val="minor"/>
    </font>
    <font>
      <sz val="10"/>
      <name val="游ゴシック"/>
      <family val="3"/>
      <charset val="128"/>
      <scheme val="minor"/>
    </font>
    <font>
      <sz val="10"/>
      <color theme="1"/>
      <name val="游ゴシック"/>
      <family val="3"/>
      <charset val="128"/>
      <scheme val="minor"/>
    </font>
    <font>
      <b/>
      <sz val="11"/>
      <color theme="1"/>
      <name val="游ゴシック"/>
      <family val="3"/>
      <charset val="128"/>
      <scheme val="minor"/>
    </font>
    <font>
      <sz val="12"/>
      <color theme="1"/>
      <name val="游ゴシック"/>
      <family val="3"/>
      <charset val="128"/>
      <scheme val="minor"/>
    </font>
    <font>
      <sz val="11"/>
      <color theme="1"/>
      <name val="Yu Gothic Medium"/>
      <family val="3"/>
      <charset val="128"/>
    </font>
    <font>
      <sz val="10"/>
      <color theme="1"/>
      <name val="Yu Gothic Medium"/>
      <family val="3"/>
      <charset val="128"/>
    </font>
    <font>
      <b/>
      <sz val="11"/>
      <color theme="1"/>
      <name val="Yu Gothic Medium"/>
      <family val="3"/>
      <charset val="128"/>
    </font>
    <font>
      <b/>
      <sz val="18"/>
      <color theme="1"/>
      <name val="Yu Gothic Medium"/>
      <family val="3"/>
      <charset val="128"/>
    </font>
    <font>
      <sz val="18"/>
      <color theme="1"/>
      <name val="Yu Gothic Medium"/>
      <family val="3"/>
      <charset val="128"/>
    </font>
    <font>
      <b/>
      <sz val="12"/>
      <color theme="1"/>
      <name val="Yu Gothic Medium"/>
      <family val="3"/>
      <charset val="128"/>
    </font>
    <font>
      <sz val="12"/>
      <color theme="1"/>
      <name val="Yu Gothic Medium"/>
      <family val="3"/>
      <charset val="128"/>
    </font>
    <font>
      <sz val="12"/>
      <color theme="1"/>
      <name val="游ゴシック"/>
      <family val="2"/>
      <charset val="128"/>
      <scheme val="minor"/>
    </font>
    <font>
      <sz val="12"/>
      <color theme="0"/>
      <name val="游ゴシック"/>
      <family val="3"/>
      <charset val="128"/>
      <scheme val="minor"/>
    </font>
    <font>
      <sz val="6"/>
      <name val="游ゴシック"/>
      <family val="2"/>
      <charset val="128"/>
      <scheme val="minor"/>
    </font>
    <font>
      <sz val="11"/>
      <color theme="1"/>
      <name val="Yu Gothic Medium"/>
      <family val="2"/>
      <charset val="128"/>
    </font>
    <font>
      <sz val="6"/>
      <name val="游ゴシック"/>
      <family val="3"/>
      <charset val="128"/>
    </font>
    <font>
      <sz val="10"/>
      <color rgb="FF000000"/>
      <name val="Yu Gothic Medium"/>
      <family val="3"/>
      <charset val="128"/>
    </font>
    <font>
      <sz val="10"/>
      <color theme="0"/>
      <name val="Yu Gothic Medium"/>
      <family val="3"/>
      <charset val="128"/>
    </font>
    <font>
      <b/>
      <sz val="20"/>
      <name val="Yu Gothic Medium"/>
      <family val="3"/>
      <charset val="128"/>
    </font>
    <font>
      <strike/>
      <sz val="11"/>
      <color theme="1"/>
      <name val="Yu Gothic Medium"/>
      <family val="3"/>
      <charset val="128"/>
    </font>
    <font>
      <sz val="14"/>
      <name val="Yu Gothic Medium"/>
      <family val="3"/>
      <charset val="128"/>
    </font>
    <font>
      <sz val="14"/>
      <color theme="1"/>
      <name val="Yu Gothic Medium"/>
      <family val="3"/>
      <charset val="128"/>
    </font>
    <font>
      <sz val="16"/>
      <name val="Yu Gothic Medium"/>
      <family val="3"/>
      <charset val="128"/>
    </font>
    <font>
      <sz val="24"/>
      <color theme="1"/>
      <name val="Yu Gothic Medium"/>
      <family val="3"/>
      <charset val="128"/>
    </font>
    <font>
      <sz val="12"/>
      <name val="游ゴシック"/>
      <family val="3"/>
      <charset val="128"/>
    </font>
    <font>
      <sz val="11"/>
      <color theme="1"/>
      <name val="游ゴシック"/>
      <family val="3"/>
      <charset val="128"/>
    </font>
    <font>
      <b/>
      <sz val="20"/>
      <color theme="1"/>
      <name val="游ゴシック"/>
      <family val="3"/>
      <charset val="128"/>
    </font>
    <font>
      <b/>
      <sz val="18"/>
      <color theme="1"/>
      <name val="游ゴシック"/>
      <family val="3"/>
      <charset val="128"/>
    </font>
    <font>
      <sz val="11"/>
      <color theme="0"/>
      <name val="游ゴシック"/>
      <family val="3"/>
      <charset val="128"/>
    </font>
    <font>
      <sz val="12"/>
      <color theme="1"/>
      <name val="游ゴシック"/>
      <family val="3"/>
      <charset val="128"/>
    </font>
    <font>
      <b/>
      <sz val="12"/>
      <color theme="1"/>
      <name val="游ゴシック"/>
      <family val="3"/>
      <charset val="128"/>
    </font>
    <font>
      <sz val="12"/>
      <color rgb="FFFF0000"/>
      <name val="游ゴシック"/>
      <family val="3"/>
      <charset val="128"/>
    </font>
    <font>
      <sz val="18"/>
      <color theme="1"/>
      <name val="游ゴシック"/>
      <family val="3"/>
      <charset val="128"/>
    </font>
    <font>
      <b/>
      <sz val="11"/>
      <color theme="1"/>
      <name val="游ゴシック"/>
      <family val="3"/>
      <charset val="128"/>
    </font>
    <font>
      <sz val="10"/>
      <color theme="1"/>
      <name val="游ゴシック"/>
      <family val="3"/>
      <charset val="128"/>
    </font>
    <font>
      <sz val="11"/>
      <color rgb="FFFF0000"/>
      <name val="游ゴシック"/>
      <family val="3"/>
      <charset val="128"/>
    </font>
    <font>
      <sz val="12"/>
      <color theme="1" tint="0.249977111117893"/>
      <name val="游ゴシック"/>
      <family val="3"/>
      <charset val="128"/>
    </font>
    <font>
      <i/>
      <sz val="12"/>
      <color theme="1"/>
      <name val="游ゴシック"/>
      <family val="3"/>
      <charset val="128"/>
    </font>
    <font>
      <b/>
      <sz val="12"/>
      <color theme="1"/>
      <name val="游ゴシック"/>
      <family val="3"/>
      <charset val="128"/>
      <scheme val="minor"/>
    </font>
    <font>
      <sz val="11"/>
      <color theme="1"/>
      <name val="游ゴシック Medium"/>
      <family val="3"/>
      <charset val="128"/>
    </font>
    <font>
      <b/>
      <sz val="11"/>
      <color theme="1"/>
      <name val="游ゴシック Medium"/>
      <family val="3"/>
      <charset val="128"/>
    </font>
    <font>
      <u/>
      <sz val="11"/>
      <color theme="10"/>
      <name val="游ゴシック"/>
      <family val="3"/>
      <charset val="128"/>
      <scheme val="minor"/>
    </font>
    <font>
      <sz val="11"/>
      <color theme="0"/>
      <name val="游ゴシック"/>
      <family val="2"/>
      <charset val="128"/>
      <scheme val="minor"/>
    </font>
    <font>
      <sz val="11"/>
      <color theme="0"/>
      <name val="游ゴシック"/>
      <family val="3"/>
      <charset val="128"/>
      <scheme val="minor"/>
    </font>
    <font>
      <sz val="12"/>
      <color theme="0"/>
      <name val="游ゴシック"/>
      <family val="2"/>
      <charset val="128"/>
      <scheme val="minor"/>
    </font>
    <font>
      <sz val="10"/>
      <color theme="1"/>
      <name val="游ゴシック"/>
      <family val="2"/>
      <charset val="128"/>
      <scheme val="minor"/>
    </font>
    <font>
      <sz val="11"/>
      <color rgb="FF000000"/>
      <name val="游ゴシック"/>
      <family val="3"/>
      <charset val="128"/>
      <scheme val="minor"/>
    </font>
    <font>
      <sz val="9"/>
      <color theme="1"/>
      <name val="游ゴシック"/>
      <family val="3"/>
      <charset val="128"/>
      <scheme val="minor"/>
    </font>
    <font>
      <b/>
      <sz val="18"/>
      <color theme="1"/>
      <name val="游ゴシック"/>
      <family val="3"/>
      <charset val="128"/>
      <scheme val="minor"/>
    </font>
    <font>
      <sz val="10"/>
      <color theme="0"/>
      <name val="游ゴシック"/>
      <family val="3"/>
      <charset val="128"/>
      <scheme val="minor"/>
    </font>
    <font>
      <u/>
      <sz val="10"/>
      <color theme="10"/>
      <name val="游ゴシック"/>
      <family val="3"/>
      <charset val="128"/>
      <scheme val="minor"/>
    </font>
    <font>
      <sz val="11"/>
      <color theme="1"/>
      <name val="Yu Gothic UI"/>
      <family val="2"/>
      <charset val="128"/>
    </font>
    <font>
      <sz val="6"/>
      <name val="Yu Gothic UI"/>
      <family val="2"/>
      <charset val="128"/>
    </font>
    <font>
      <b/>
      <sz val="11"/>
      <color rgb="FFFF0000"/>
      <name val="Yu Gothic Medium"/>
      <family val="2"/>
      <charset val="128"/>
    </font>
    <font>
      <sz val="11"/>
      <name val="游ゴシック"/>
      <family val="3"/>
      <charset val="128"/>
      <scheme val="minor"/>
    </font>
    <font>
      <b/>
      <sz val="18"/>
      <name val="游ゴシック"/>
      <family val="3"/>
      <charset val="128"/>
      <scheme val="minor"/>
    </font>
    <font>
      <b/>
      <sz val="18"/>
      <color rgb="FF000000"/>
      <name val="游ゴシック"/>
      <family val="3"/>
      <charset val="128"/>
      <scheme val="minor"/>
    </font>
    <font>
      <b/>
      <sz val="11"/>
      <color rgb="FF000000"/>
      <name val="游ゴシック"/>
      <family val="3"/>
      <charset val="128"/>
      <scheme val="minor"/>
    </font>
    <font>
      <sz val="11"/>
      <color rgb="FFFFFFFF"/>
      <name val="游ゴシック"/>
      <family val="3"/>
      <charset val="128"/>
      <scheme val="minor"/>
    </font>
    <font>
      <sz val="10"/>
      <color rgb="FF000000"/>
      <name val="游ゴシック"/>
      <family val="3"/>
      <charset val="128"/>
      <scheme val="minor"/>
    </font>
    <font>
      <b/>
      <sz val="8"/>
      <name val="游ゴシック"/>
      <family val="3"/>
      <charset val="128"/>
      <scheme val="minor"/>
    </font>
    <font>
      <i/>
      <sz val="11"/>
      <color rgb="FFFF0000"/>
      <name val="游ゴシック"/>
      <family val="3"/>
      <charset val="128"/>
      <scheme val="minor"/>
    </font>
    <font>
      <sz val="11"/>
      <color theme="1"/>
      <name val="Segoe UI Symbol"/>
      <family val="3"/>
    </font>
    <font>
      <sz val="11"/>
      <color theme="0" tint="-4.9989318521683403E-2"/>
      <name val="游ゴシック Medium"/>
      <family val="3"/>
      <charset val="128"/>
    </font>
    <font>
      <u/>
      <sz val="11"/>
      <color theme="10"/>
      <name val="Yu Gothic UI"/>
      <family val="2"/>
      <charset val="128"/>
    </font>
    <font>
      <u/>
      <sz val="11"/>
      <color theme="10"/>
      <name val="游ゴシック"/>
      <family val="2"/>
      <scheme val="minor"/>
    </font>
    <font>
      <sz val="11"/>
      <color rgb="FFFF0000"/>
      <name val="Yu Gothic Medium"/>
      <family val="2"/>
      <charset val="128"/>
    </font>
    <font>
      <sz val="11"/>
      <color rgb="FF92D050"/>
      <name val="Yu Gothic Medium"/>
      <family val="2"/>
      <charset val="128"/>
    </font>
    <font>
      <sz val="11"/>
      <color rgb="FF92D050"/>
      <name val="Yu Gothic Medium"/>
      <family val="3"/>
      <charset val="128"/>
    </font>
    <font>
      <u/>
      <sz val="11"/>
      <color rgb="FF92D050"/>
      <name val="Yu Gothic Medium"/>
      <family val="3"/>
      <charset val="128"/>
    </font>
    <font>
      <sz val="11"/>
      <color rgb="FFFF0000"/>
      <name val="游ゴシック Medium"/>
      <family val="3"/>
      <charset val="128"/>
    </font>
    <font>
      <sz val="11"/>
      <color rgb="FFFF0000"/>
      <name val="Yu Gothic Medium"/>
      <charset val="128"/>
    </font>
    <font>
      <u/>
      <sz val="11"/>
      <color rgb="FFFF0000"/>
      <name val="Yu Gothic Medium"/>
      <family val="3"/>
      <charset val="128"/>
    </font>
    <font>
      <sz val="11"/>
      <color rgb="FFFF0000"/>
      <name val="游ゴシック"/>
      <family val="3"/>
      <charset val="128"/>
      <scheme val="minor"/>
    </font>
    <font>
      <sz val="10"/>
      <color rgb="FFFF0000"/>
      <name val="游ゴシック"/>
      <family val="3"/>
      <charset val="128"/>
      <scheme val="minor"/>
    </font>
    <font>
      <u/>
      <sz val="11"/>
      <color theme="1"/>
      <name val="游ゴシック"/>
      <family val="3"/>
      <charset val="128"/>
      <scheme val="minor"/>
    </font>
    <font>
      <sz val="9"/>
      <color theme="1"/>
      <name val="游ゴシック"/>
      <family val="2"/>
      <charset val="128"/>
      <scheme val="minor"/>
    </font>
    <font>
      <sz val="14"/>
      <color theme="1"/>
      <name val="游ゴシック"/>
      <family val="3"/>
      <charset val="128"/>
      <scheme val="minor"/>
    </font>
    <font>
      <sz val="10"/>
      <color theme="1"/>
      <name val="ＭＳ Ｐゴシック"/>
      <family val="2"/>
      <charset val="128"/>
    </font>
    <font>
      <sz val="6"/>
      <name val="ＭＳ Ｐゴシック"/>
      <family val="2"/>
      <charset val="128"/>
    </font>
    <font>
      <u/>
      <sz val="10"/>
      <color theme="10"/>
      <name val="ＭＳ Ｐゴシック"/>
      <family val="2"/>
      <charset val="128"/>
    </font>
    <font>
      <sz val="10"/>
      <color rgb="FF00CCFF"/>
      <name val="游ゴシック"/>
      <family val="3"/>
      <charset val="128"/>
      <scheme val="minor"/>
    </font>
    <font>
      <b/>
      <sz val="14"/>
      <color theme="1"/>
      <name val="游ゴシック"/>
      <family val="3"/>
      <charset val="128"/>
      <scheme val="minor"/>
    </font>
    <font>
      <b/>
      <sz val="10"/>
      <color theme="1"/>
      <name val="游ゴシック"/>
      <family val="3"/>
      <charset val="128"/>
      <scheme val="minor"/>
    </font>
    <font>
      <b/>
      <sz val="9.8000000000000007"/>
      <color rgb="FFC00000"/>
      <name val="游ゴシック"/>
      <family val="3"/>
      <charset val="128"/>
      <scheme val="minor"/>
    </font>
    <font>
      <sz val="9.8000000000000007"/>
      <color rgb="FFC00000"/>
      <name val="游ゴシック"/>
      <family val="3"/>
      <charset val="128"/>
      <scheme val="minor"/>
    </font>
    <font>
      <b/>
      <sz val="10"/>
      <color rgb="FF00B050"/>
      <name val="游ゴシック"/>
      <family val="3"/>
      <charset val="128"/>
      <scheme val="minor"/>
    </font>
    <font>
      <b/>
      <sz val="10"/>
      <color theme="0"/>
      <name val="游ゴシック"/>
      <family val="3"/>
      <charset val="128"/>
      <scheme val="minor"/>
    </font>
    <font>
      <sz val="10"/>
      <color rgb="FF5F5F5F"/>
      <name val="游ゴシック"/>
      <family val="3"/>
      <charset val="128"/>
      <scheme val="minor"/>
    </font>
    <font>
      <sz val="9.8000000000000007"/>
      <color rgb="FF5F5F5F"/>
      <name val="游ゴシック"/>
      <family val="3"/>
      <charset val="128"/>
      <scheme val="minor"/>
    </font>
    <font>
      <sz val="10"/>
      <color theme="2" tint="-0.249977111117893"/>
      <name val="游ゴシック"/>
      <family val="3"/>
      <charset val="128"/>
      <scheme val="minor"/>
    </font>
    <font>
      <sz val="9.8000000000000007"/>
      <color rgb="FF0070C0"/>
      <name val="游ゴシック"/>
      <family val="3"/>
      <charset val="128"/>
      <scheme val="minor"/>
    </font>
    <font>
      <sz val="10"/>
      <color rgb="FF0070C0"/>
      <name val="游ゴシック"/>
      <family val="3"/>
      <charset val="128"/>
      <scheme val="minor"/>
    </font>
    <font>
      <sz val="9.8000000000000007"/>
      <color theme="1"/>
      <name val="游ゴシック"/>
      <family val="3"/>
      <charset val="128"/>
      <scheme val="minor"/>
    </font>
    <font>
      <b/>
      <sz val="12"/>
      <color rgb="FFC00000"/>
      <name val="游ゴシック"/>
      <family val="3"/>
      <charset val="128"/>
      <scheme val="minor"/>
    </font>
    <font>
      <b/>
      <sz val="11.75"/>
      <color rgb="FFC00000"/>
      <name val="游ゴシック"/>
      <family val="3"/>
      <charset val="128"/>
      <scheme val="minor"/>
    </font>
    <font>
      <b/>
      <u/>
      <sz val="10"/>
      <color theme="1"/>
      <name val="游ゴシック"/>
      <family val="3"/>
      <charset val="128"/>
      <scheme val="minor"/>
    </font>
    <font>
      <sz val="10"/>
      <color theme="0" tint="-4.9989318521683403E-2"/>
      <name val="游ゴシック"/>
      <family val="3"/>
      <charset val="128"/>
      <scheme val="minor"/>
    </font>
    <font>
      <sz val="9.8000000000000007"/>
      <color rgb="FFFF0000"/>
      <name val="游ゴシック"/>
      <family val="3"/>
      <charset val="128"/>
      <scheme val="minor"/>
    </font>
    <font>
      <u/>
      <sz val="9.8000000000000007"/>
      <color theme="1"/>
      <name val="游ゴシック"/>
      <family val="3"/>
      <charset val="128"/>
      <scheme val="minor"/>
    </font>
    <font>
      <b/>
      <sz val="16"/>
      <color theme="1"/>
      <name val="游ゴシック"/>
      <family val="3"/>
      <charset val="128"/>
      <scheme val="minor"/>
    </font>
    <font>
      <sz val="11"/>
      <color theme="5"/>
      <name val="游ゴシック"/>
      <family val="3"/>
      <charset val="128"/>
      <scheme val="minor"/>
    </font>
    <font>
      <b/>
      <sz val="11"/>
      <color rgb="FFFF0000"/>
      <name val="游ゴシック"/>
      <family val="3"/>
      <charset val="128"/>
      <scheme val="minor"/>
    </font>
    <font>
      <sz val="11"/>
      <color rgb="FFC00000"/>
      <name val="游ゴシック"/>
      <family val="3"/>
      <charset val="128"/>
      <scheme val="minor"/>
    </font>
    <font>
      <b/>
      <sz val="11"/>
      <name val="游ゴシック Medium"/>
      <family val="3"/>
      <charset val="128"/>
    </font>
    <font>
      <b/>
      <sz val="12"/>
      <name val="游ゴシック"/>
      <family val="3"/>
      <charset val="128"/>
      <scheme val="minor"/>
    </font>
    <font>
      <b/>
      <sz val="20"/>
      <name val="游ゴシック"/>
      <family val="3"/>
      <charset val="128"/>
    </font>
    <font>
      <b/>
      <sz val="9"/>
      <color rgb="FFFF0000"/>
      <name val="Yu Gothic Medium"/>
      <family val="2"/>
      <charset val="128"/>
    </font>
    <font>
      <sz val="6"/>
      <name val="Meiryo UI"/>
      <family val="2"/>
      <charset val="128"/>
    </font>
    <font>
      <sz val="10"/>
      <color theme="1"/>
      <name val="游ゴシック Medium"/>
      <family val="3"/>
      <charset val="128"/>
    </font>
    <font>
      <sz val="10"/>
      <name val="游ゴシック Medium"/>
      <family val="3"/>
      <charset val="128"/>
    </font>
    <font>
      <sz val="10"/>
      <name val="@游ゴシック Medium"/>
      <family val="3"/>
      <charset val="128"/>
    </font>
    <font>
      <b/>
      <sz val="10"/>
      <color theme="1"/>
      <name val="游ゴシック Medium"/>
      <family val="3"/>
      <charset val="128"/>
    </font>
    <font>
      <sz val="10"/>
      <color theme="0" tint="-4.9989318521683403E-2"/>
      <name val="游ゴシック Medium"/>
      <family val="3"/>
      <charset val="128"/>
    </font>
    <font>
      <sz val="11"/>
      <name val="Yu Gothic UI"/>
      <family val="3"/>
      <charset val="128"/>
    </font>
    <font>
      <b/>
      <sz val="13"/>
      <color theme="3"/>
      <name val="Meiryo UI"/>
      <family val="2"/>
      <charset val="128"/>
    </font>
    <font>
      <sz val="9"/>
      <color rgb="FF000000"/>
      <name val="游ゴシック"/>
      <family val="3"/>
      <charset val="128"/>
      <scheme val="minor"/>
    </font>
    <font>
      <sz val="10"/>
      <color theme="0" tint="-0.499984740745262"/>
      <name val="游ゴシック"/>
      <family val="3"/>
      <charset val="128"/>
      <scheme val="minor"/>
    </font>
  </fonts>
  <fills count="28">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indexed="9"/>
        <bgColor indexed="64"/>
      </patternFill>
    </fill>
    <fill>
      <patternFill patternType="solid">
        <fgColor theme="0"/>
        <bgColor rgb="FF000000"/>
      </patternFill>
    </fill>
    <fill>
      <patternFill patternType="solid">
        <fgColor theme="4" tint="0.79998168889431442"/>
        <bgColor rgb="FF000000"/>
      </patternFill>
    </fill>
    <fill>
      <patternFill patternType="solid">
        <fgColor theme="1" tint="0.249977111117893"/>
        <bgColor indexed="64"/>
      </patternFill>
    </fill>
    <fill>
      <patternFill patternType="solid">
        <fgColor theme="0" tint="-0.14999847407452621"/>
        <bgColor rgb="FF000000"/>
      </patternFill>
    </fill>
    <fill>
      <patternFill patternType="solid">
        <fgColor rgb="FFA5A5A5"/>
        <bgColor rgb="FF000000"/>
      </patternFill>
    </fill>
    <fill>
      <patternFill patternType="solid">
        <fgColor rgb="FFE7E6E6"/>
        <bgColor rgb="FF000000"/>
      </patternFill>
    </fill>
    <fill>
      <patternFill patternType="solid">
        <fgColor rgb="FFFFFFFF"/>
        <bgColor rgb="FF000000"/>
      </patternFill>
    </fill>
    <fill>
      <patternFill patternType="solid">
        <fgColor theme="3"/>
        <bgColor indexed="64"/>
      </patternFill>
    </fill>
    <fill>
      <patternFill patternType="solid">
        <fgColor rgb="FFC00000"/>
        <bgColor indexed="64"/>
      </patternFill>
    </fill>
    <fill>
      <patternFill patternType="solid">
        <fgColor rgb="FFFFC000"/>
        <bgColor indexed="64"/>
      </patternFill>
    </fill>
    <fill>
      <patternFill patternType="solid">
        <fgColor rgb="FFD9D9D9"/>
        <bgColor indexed="64"/>
      </patternFill>
    </fill>
    <fill>
      <patternFill patternType="solid">
        <fgColor rgb="FFFFFFCC"/>
        <bgColor indexed="64"/>
      </patternFill>
    </fill>
    <fill>
      <patternFill patternType="solid">
        <fgColor rgb="FF5F5F5F"/>
        <bgColor indexed="64"/>
      </patternFill>
    </fill>
    <fill>
      <patternFill patternType="solid">
        <fgColor theme="5" tint="0.79998168889431442"/>
        <bgColor indexed="64"/>
      </patternFill>
    </fill>
    <fill>
      <patternFill patternType="solid">
        <fgColor rgb="FFE8F5CF"/>
        <bgColor indexed="64"/>
      </patternFill>
    </fill>
    <fill>
      <patternFill patternType="solid">
        <fgColor rgb="FF404040"/>
        <bgColor rgb="FF000000"/>
      </patternFill>
    </fill>
    <fill>
      <patternFill patternType="solid">
        <fgColor rgb="FFE8F5CF"/>
        <bgColor rgb="FF000000"/>
      </patternFill>
    </fill>
    <fill>
      <patternFill patternType="solid">
        <fgColor theme="5"/>
        <bgColor indexed="64"/>
      </patternFill>
    </fill>
    <fill>
      <patternFill patternType="solid">
        <fgColor rgb="FFF7FFFB"/>
        <bgColor indexed="64"/>
      </patternFill>
    </fill>
    <fill>
      <patternFill patternType="solid">
        <fgColor theme="6" tint="0.79998168889431442"/>
        <bgColor indexed="64"/>
      </patternFill>
    </fill>
    <fill>
      <patternFill patternType="solid">
        <fgColor theme="6" tint="0.79998168889431442"/>
        <bgColor rgb="FF000000"/>
      </patternFill>
    </fill>
    <fill>
      <patternFill patternType="solid">
        <fgColor theme="0" tint="-0.499984740745262"/>
        <bgColor indexed="64"/>
      </patternFill>
    </fill>
  </fills>
  <borders count="12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thin">
        <color rgb="FF5F5F5F"/>
      </left>
      <right style="thin">
        <color rgb="FF5F5F5F"/>
      </right>
      <top style="thin">
        <color rgb="FF5F5F5F"/>
      </top>
      <bottom style="thin">
        <color rgb="FF5F5F5F"/>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hair">
        <color theme="0" tint="-0.499984740745262"/>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rgb="FF5F5F5F"/>
      </left>
      <right style="thin">
        <color rgb="FF5F5F5F"/>
      </right>
      <top/>
      <bottom style="hair">
        <color rgb="FF5F5F5F"/>
      </bottom>
      <diagonal/>
    </border>
    <border>
      <left style="thin">
        <color rgb="FF5F5F5F"/>
      </left>
      <right style="thin">
        <color rgb="FF5F5F5F"/>
      </right>
      <top style="hair">
        <color rgb="FF5F5F5F"/>
      </top>
      <bottom style="hair">
        <color rgb="FF5F5F5F"/>
      </bottom>
      <diagonal/>
    </border>
    <border>
      <left style="medium">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thin">
        <color theme="0" tint="-0.499984740745262"/>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right style="thin">
        <color theme="0" tint="-0.499984740745262"/>
      </right>
      <top/>
      <bottom style="hair">
        <color theme="0" tint="-0.499984740745262"/>
      </bottom>
      <diagonal/>
    </border>
    <border>
      <left style="thin">
        <color theme="0" tint="-0.499984740745262"/>
      </left>
      <right style="hair">
        <color theme="0" tint="-0.499984740745262"/>
      </right>
      <top/>
      <bottom/>
      <diagonal/>
    </border>
    <border>
      <left style="thin">
        <color theme="0" tint="-0.499984740745262"/>
      </left>
      <right style="medium">
        <color theme="0" tint="-0.499984740745262"/>
      </right>
      <top/>
      <bottom style="hair">
        <color theme="0" tint="-0.499984740745262"/>
      </bottom>
      <diagonal/>
    </border>
    <border>
      <left style="medium">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medium">
        <color theme="0" tint="-0.499984740745262"/>
      </right>
      <top style="hair">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hair">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top style="thin">
        <color theme="0" tint="-0.499984740745262"/>
      </top>
      <bottom style="medium">
        <color theme="0" tint="-0.499984740745262"/>
      </bottom>
      <diagonal/>
    </border>
    <border>
      <left style="thin">
        <color rgb="FF5F5F5F"/>
      </left>
      <right style="thin">
        <color rgb="FF5F5F5F"/>
      </right>
      <top style="hair">
        <color rgb="FF5F5F5F"/>
      </top>
      <bottom style="thin">
        <color rgb="FF5F5F5F"/>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style="thin">
        <color theme="0" tint="-0.499984740745262"/>
      </left>
      <right style="hair">
        <color theme="0" tint="-0.499984740745262"/>
      </right>
      <top/>
      <bottom style="thin">
        <color theme="0" tint="-0.499984740745262"/>
      </bottom>
      <diagonal/>
    </border>
    <border>
      <left style="thin">
        <color theme="0" tint="-0.499984740745262"/>
      </left>
      <right style="hair">
        <color theme="0" tint="-0.499984740745262"/>
      </right>
      <top/>
      <bottom style="medium">
        <color theme="0" tint="-0.499984740745262"/>
      </bottom>
      <diagonal/>
    </border>
    <border>
      <left/>
      <right style="hair">
        <color theme="0" tint="-0.499984740745262"/>
      </right>
      <top/>
      <bottom/>
      <diagonal/>
    </border>
    <border>
      <left style="thin">
        <color theme="0" tint="-0.499984740745262"/>
      </left>
      <right style="hair">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medium">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right style="thin">
        <color theme="0" tint="-0.499984740745262"/>
      </right>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bottom style="hair">
        <color theme="0" tint="-0.499984740745262"/>
      </bottom>
      <diagonal/>
    </border>
    <border>
      <left style="medium">
        <color theme="0" tint="-0.499984740745262"/>
      </left>
      <right style="thin">
        <color theme="0" tint="-0.499984740745262"/>
      </right>
      <top style="hair">
        <color theme="0" tint="-0.499984740745262"/>
      </top>
      <bottom/>
      <diagonal/>
    </border>
    <border>
      <left/>
      <right style="thin">
        <color theme="0" tint="-0.499984740745262"/>
      </right>
      <top style="hair">
        <color theme="0" tint="-0.499984740745262"/>
      </top>
      <bottom/>
      <diagonal/>
    </border>
    <border>
      <left style="thin">
        <color theme="0" tint="-0.499984740745262"/>
      </left>
      <right style="thin">
        <color theme="0" tint="-0.499984740745262"/>
      </right>
      <top style="hair">
        <color theme="0" tint="-0.499984740745262"/>
      </top>
      <bottom/>
      <diagonal/>
    </border>
    <border>
      <left style="thin">
        <color theme="0" tint="-0.499984740745262"/>
      </left>
      <right style="hair">
        <color theme="0" tint="-0.499984740745262"/>
      </right>
      <top style="hair">
        <color theme="0" tint="-0.499984740745262"/>
      </top>
      <bottom/>
      <diagonal/>
    </border>
    <border>
      <left style="thin">
        <color rgb="FF5F5F5F"/>
      </left>
      <right style="thin">
        <color rgb="FF5F5F5F"/>
      </right>
      <top/>
      <bottom style="thin">
        <color rgb="FF5F5F5F"/>
      </bottom>
      <diagonal/>
    </border>
    <border>
      <left style="thin">
        <color rgb="FF5F5F5F"/>
      </left>
      <right style="thin">
        <color rgb="FF5F5F5F"/>
      </right>
      <top/>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right/>
      <top style="thin">
        <color rgb="FF5F5F5F"/>
      </top>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hair">
        <color theme="0" tint="-0.499984740745262"/>
      </top>
      <bottom style="medium">
        <color theme="0" tint="-0.499984740745262"/>
      </bottom>
      <diagonal/>
    </border>
    <border>
      <left style="thin">
        <color theme="0" tint="-0.499984740745262"/>
      </left>
      <right style="thin">
        <color theme="0" tint="-0.499984740745262"/>
      </right>
      <top style="hair">
        <color theme="0" tint="-0.499984740745262"/>
      </top>
      <bottom style="medium">
        <color theme="0" tint="-0.499984740745262"/>
      </bottom>
      <diagonal/>
    </border>
    <border>
      <left style="thin">
        <color theme="0" tint="-0.499984740745262"/>
      </left>
      <right style="medium">
        <color theme="0" tint="-0.499984740745262"/>
      </right>
      <top style="hair">
        <color theme="0" tint="-0.499984740745262"/>
      </top>
      <bottom style="medium">
        <color theme="0" tint="-0.499984740745262"/>
      </bottom>
      <diagonal/>
    </border>
    <border>
      <left style="thin">
        <color theme="0" tint="-0.499984740745262"/>
      </left>
      <right style="thin">
        <color indexed="64"/>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hair">
        <color indexed="64"/>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bottom/>
      <diagonal/>
    </border>
    <border>
      <left style="thin">
        <color theme="0" tint="-0.499984740745262"/>
      </left>
      <right style="hair">
        <color theme="0" tint="-0.499984740745262"/>
      </right>
      <top style="hair">
        <color theme="0" tint="-0.499984740745262"/>
      </top>
      <bottom style="medium">
        <color theme="0" tint="-0.499984740745262"/>
      </bottom>
      <diagonal/>
    </border>
    <border>
      <left/>
      <right style="thin">
        <color theme="0" tint="-0.499984740745262"/>
      </right>
      <top style="hair">
        <color theme="0" tint="-0.499984740745262"/>
      </top>
      <bottom style="medium">
        <color theme="0" tint="-0.499984740745262"/>
      </bottom>
      <diagonal/>
    </border>
    <border>
      <left style="thin">
        <color theme="0" tint="-0.499984740745262"/>
      </left>
      <right style="medium">
        <color theme="0" tint="-0.499984740745262"/>
      </right>
      <top/>
      <bottom style="medium">
        <color theme="0" tint="-0.499984740745262"/>
      </bottom>
      <diagonal/>
    </border>
    <border>
      <left style="thin">
        <color theme="0" tint="-0.499984740745262"/>
      </left>
      <right style="medium">
        <color theme="0" tint="-0.499984740745262"/>
      </right>
      <top style="hair">
        <color theme="0" tint="-0.499984740745262"/>
      </top>
      <bottom/>
      <diagonal/>
    </border>
    <border>
      <left/>
      <right style="double">
        <color indexed="64"/>
      </right>
      <top style="thin">
        <color indexed="64"/>
      </top>
      <bottom/>
      <diagonal/>
    </border>
    <border>
      <left/>
      <right style="double">
        <color indexed="64"/>
      </right>
      <top/>
      <bottom style="double">
        <color indexed="64"/>
      </bottom>
      <diagonal/>
    </border>
    <border>
      <left style="thin">
        <color theme="0" tint="-0.499984740745262"/>
      </left>
      <right/>
      <top style="thin">
        <color theme="0" tint="-0.499984740745262"/>
      </top>
      <bottom style="hair">
        <color theme="0" tint="-0.499984740745262"/>
      </bottom>
      <diagonal/>
    </border>
    <border>
      <left style="thin">
        <color theme="0" tint="-0.499984740745262"/>
      </left>
      <right/>
      <top/>
      <bottom style="hair">
        <color theme="0" tint="-0.499984740745262"/>
      </bottom>
      <diagonal/>
    </border>
    <border>
      <left style="thin">
        <color theme="0" tint="-0.499984740745262"/>
      </left>
      <right style="thin">
        <color theme="0" tint="-0.499984740745262"/>
      </right>
      <top style="thin">
        <color theme="0" tint="-0.499984740745262"/>
      </top>
      <bottom/>
      <diagonal/>
    </border>
  </borders>
  <cellStyleXfs count="62">
    <xf numFmtId="0" fontId="0" fillId="0" borderId="0">
      <alignment vertical="center"/>
    </xf>
    <xf numFmtId="0" fontId="17" fillId="0" borderId="0">
      <alignment vertical="center"/>
    </xf>
    <xf numFmtId="0" fontId="20" fillId="0" borderId="0">
      <alignment vertical="center"/>
    </xf>
    <xf numFmtId="0" fontId="20" fillId="0" borderId="0">
      <alignment vertical="center"/>
    </xf>
    <xf numFmtId="0" fontId="19" fillId="0" borderId="0">
      <alignment vertical="center"/>
    </xf>
    <xf numFmtId="0" fontId="22" fillId="0" borderId="0"/>
    <xf numFmtId="0" fontId="19" fillId="0" borderId="0">
      <alignment vertical="center"/>
    </xf>
    <xf numFmtId="0" fontId="16" fillId="0" borderId="0">
      <alignment vertical="center"/>
    </xf>
    <xf numFmtId="0" fontId="16" fillId="0" borderId="0">
      <alignment vertical="center"/>
    </xf>
    <xf numFmtId="38" fontId="22" fillId="0" borderId="0" applyFont="0" applyFill="0" applyBorder="0" applyAlignment="0" applyProtection="0"/>
    <xf numFmtId="0" fontId="15" fillId="0" borderId="0">
      <alignment vertical="center"/>
    </xf>
    <xf numFmtId="0" fontId="19" fillId="0" borderId="0">
      <alignment vertical="center"/>
    </xf>
    <xf numFmtId="0" fontId="19" fillId="0" borderId="0"/>
    <xf numFmtId="38" fontId="19" fillId="0" borderId="0" applyFont="0" applyFill="0" applyBorder="0" applyAlignment="0" applyProtection="0">
      <alignment vertical="center"/>
    </xf>
    <xf numFmtId="0" fontId="14" fillId="0" borderId="0">
      <alignment vertical="center"/>
    </xf>
    <xf numFmtId="0" fontId="19" fillId="0" borderId="0">
      <alignment vertical="center"/>
    </xf>
    <xf numFmtId="38" fontId="19" fillId="0" borderId="0" applyFont="0" applyFill="0" applyBorder="0" applyAlignment="0" applyProtection="0">
      <alignment vertical="center"/>
    </xf>
    <xf numFmtId="9" fontId="19" fillId="0" borderId="0" applyFont="0" applyFill="0" applyBorder="0" applyAlignment="0" applyProtection="0">
      <alignment vertical="center"/>
    </xf>
    <xf numFmtId="38" fontId="19" fillId="0" borderId="0" applyFont="0" applyFill="0" applyBorder="0" applyAlignment="0" applyProtection="0">
      <alignment vertical="center"/>
    </xf>
    <xf numFmtId="0" fontId="14" fillId="0" borderId="0">
      <alignment vertical="center"/>
    </xf>
    <xf numFmtId="38" fontId="14" fillId="0" borderId="0" applyFont="0" applyFill="0" applyBorder="0" applyAlignment="0" applyProtection="0">
      <alignment vertical="center"/>
    </xf>
    <xf numFmtId="0" fontId="70" fillId="0" borderId="0" applyNumberFormat="0" applyFill="0" applyBorder="0" applyAlignment="0" applyProtection="0">
      <alignment vertical="center"/>
    </xf>
    <xf numFmtId="0" fontId="13" fillId="0" borderId="0">
      <alignment vertical="center"/>
    </xf>
    <xf numFmtId="38" fontId="22" fillId="0" borderId="0" applyFont="0" applyFill="0" applyBorder="0" applyAlignment="0" applyProtection="0">
      <alignment vertical="center"/>
    </xf>
    <xf numFmtId="0" fontId="13" fillId="0" borderId="0">
      <alignment vertical="center"/>
    </xf>
    <xf numFmtId="0" fontId="80" fillId="0" borderId="0">
      <alignment vertical="center"/>
    </xf>
    <xf numFmtId="38" fontId="22" fillId="0" borderId="0" applyFont="0" applyFill="0" applyBorder="0" applyAlignment="0" applyProtection="0"/>
    <xf numFmtId="0" fontId="12" fillId="0" borderId="0">
      <alignment vertical="center"/>
    </xf>
    <xf numFmtId="0" fontId="11" fillId="0" borderId="0">
      <alignment vertical="center"/>
    </xf>
    <xf numFmtId="0" fontId="10" fillId="0" borderId="0">
      <alignment vertical="center"/>
    </xf>
    <xf numFmtId="0" fontId="9" fillId="0" borderId="0">
      <alignment vertical="center"/>
    </xf>
    <xf numFmtId="0" fontId="8" fillId="0" borderId="0">
      <alignment vertical="center"/>
    </xf>
    <xf numFmtId="38" fontId="19" fillId="0" borderId="0" applyFont="0" applyFill="0" applyBorder="0" applyAlignment="0" applyProtection="0">
      <alignment vertical="center"/>
    </xf>
    <xf numFmtId="0" fontId="8" fillId="0" borderId="0">
      <alignment vertical="center"/>
    </xf>
    <xf numFmtId="9" fontId="8" fillId="0" borderId="0" applyFont="0" applyFill="0" applyBorder="0" applyAlignment="0" applyProtection="0">
      <alignment vertical="center"/>
    </xf>
    <xf numFmtId="0" fontId="19" fillId="0" borderId="0"/>
    <xf numFmtId="0" fontId="93" fillId="0" borderId="0" applyNumberFormat="0" applyFill="0" applyBorder="0" applyAlignment="0" applyProtection="0">
      <alignment vertical="center"/>
    </xf>
    <xf numFmtId="0" fontId="94" fillId="0" borderId="0" applyNumberFormat="0" applyFill="0" applyBorder="0" applyAlignment="0" applyProtection="0"/>
    <xf numFmtId="0" fontId="8" fillId="0" borderId="0">
      <alignment vertical="center"/>
    </xf>
    <xf numFmtId="9" fontId="80"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9" fontId="7" fillId="0" borderId="0" applyFont="0" applyFill="0" applyBorder="0" applyAlignment="0" applyProtection="0">
      <alignment vertical="center"/>
    </xf>
    <xf numFmtId="0" fontId="7" fillId="0" borderId="0">
      <alignment vertical="center"/>
    </xf>
    <xf numFmtId="0" fontId="6" fillId="0" borderId="0">
      <alignment vertical="center"/>
    </xf>
    <xf numFmtId="0" fontId="107" fillId="0" borderId="0">
      <alignment vertical="center"/>
    </xf>
    <xf numFmtId="0" fontId="109" fillId="0" borderId="0" applyNumberFormat="0" applyFill="0" applyBorder="0" applyAlignment="0" applyProtection="0">
      <alignment vertical="center"/>
    </xf>
    <xf numFmtId="0" fontId="4" fillId="0" borderId="0">
      <alignment vertical="center"/>
    </xf>
    <xf numFmtId="0" fontId="3" fillId="0" borderId="0">
      <alignment vertical="center"/>
    </xf>
  </cellStyleXfs>
  <cellXfs count="1265">
    <xf numFmtId="0" fontId="0" fillId="0" borderId="0" xfId="0">
      <alignment vertical="center"/>
    </xf>
    <xf numFmtId="0" fontId="0" fillId="0" borderId="0" xfId="0">
      <alignment vertical="center"/>
    </xf>
    <xf numFmtId="38" fontId="40" fillId="0" borderId="0" xfId="23" applyFont="1" applyFill="1" applyBorder="1" applyAlignment="1" applyProtection="1">
      <alignment horizontal="left" vertical="center"/>
    </xf>
    <xf numFmtId="0" fontId="75" fillId="0" borderId="0" xfId="11" applyFont="1">
      <alignment vertical="center"/>
    </xf>
    <xf numFmtId="0" fontId="43" fillId="0" borderId="0" xfId="2" applyFont="1" applyProtection="1">
      <alignment vertical="center"/>
    </xf>
    <xf numFmtId="0" fontId="37" fillId="0" borderId="0" xfId="2" applyFont="1" applyAlignment="1" applyProtection="1">
      <alignment horizontal="center" vertical="center"/>
    </xf>
    <xf numFmtId="0" fontId="34" fillId="0" borderId="0" xfId="0" applyFont="1" applyProtection="1">
      <alignment vertical="center"/>
    </xf>
    <xf numFmtId="0" fontId="34" fillId="0" borderId="0" xfId="0" applyFont="1" applyAlignment="1" applyProtection="1">
      <alignment horizontal="right" vertical="center"/>
    </xf>
    <xf numFmtId="0" fontId="33" fillId="4" borderId="0" xfId="2" applyFont="1" applyFill="1" applyProtection="1">
      <alignment vertical="center"/>
    </xf>
    <xf numFmtId="0" fontId="23" fillId="0" borderId="0" xfId="0" applyFont="1" applyProtection="1">
      <alignment vertical="center"/>
    </xf>
    <xf numFmtId="0" fontId="27" fillId="0" borderId="0" xfId="2" applyFont="1" applyProtection="1">
      <alignment vertical="center"/>
    </xf>
    <xf numFmtId="0" fontId="39" fillId="0" borderId="32" xfId="0" quotePrefix="1" applyFont="1" applyBorder="1" applyProtection="1">
      <alignment vertical="center"/>
    </xf>
    <xf numFmtId="0" fontId="39" fillId="0" borderId="5" xfId="0" quotePrefix="1" applyFont="1" applyBorder="1" applyAlignment="1" applyProtection="1">
      <alignment horizontal="center" vertical="center"/>
    </xf>
    <xf numFmtId="38" fontId="33" fillId="0" borderId="0" xfId="2" applyNumberFormat="1" applyFont="1" applyProtection="1">
      <alignment vertical="center"/>
    </xf>
    <xf numFmtId="0" fontId="54" fillId="0" borderId="0" xfId="2" applyFont="1" applyProtection="1">
      <alignment vertical="center"/>
    </xf>
    <xf numFmtId="38" fontId="53" fillId="5" borderId="0" xfId="9" applyFont="1" applyFill="1" applyAlignment="1" applyProtection="1">
      <alignment horizontal="left" vertical="center"/>
    </xf>
    <xf numFmtId="0" fontId="56" fillId="0" borderId="0" xfId="2" applyFont="1" applyAlignment="1" applyProtection="1">
      <alignment horizontal="center" vertical="center"/>
    </xf>
    <xf numFmtId="0" fontId="56" fillId="4" borderId="0" xfId="2" applyFont="1" applyFill="1" applyAlignment="1" applyProtection="1">
      <alignment horizontal="center" vertical="center"/>
    </xf>
    <xf numFmtId="0" fontId="58" fillId="0" borderId="0" xfId="2" applyFont="1" applyAlignment="1" applyProtection="1">
      <alignment horizontal="left" vertical="center"/>
    </xf>
    <xf numFmtId="0" fontId="59" fillId="0" borderId="0" xfId="2" applyFont="1" applyAlignment="1" applyProtection="1">
      <alignment horizontal="center" vertical="center"/>
    </xf>
    <xf numFmtId="0" fontId="54" fillId="4" borderId="0" xfId="2" applyFont="1" applyFill="1" applyProtection="1">
      <alignment vertical="center"/>
    </xf>
    <xf numFmtId="0" fontId="61" fillId="0" borderId="0" xfId="2" applyFont="1" applyAlignment="1" applyProtection="1">
      <alignment horizontal="left" vertical="center"/>
    </xf>
    <xf numFmtId="0" fontId="54" fillId="0" borderId="0" xfId="2" applyFont="1" applyAlignment="1" applyProtection="1">
      <alignment horizontal="left" vertical="center"/>
    </xf>
    <xf numFmtId="0" fontId="62" fillId="0" borderId="0" xfId="2" applyFont="1" applyProtection="1">
      <alignment vertical="center"/>
    </xf>
    <xf numFmtId="0" fontId="58" fillId="0" borderId="0" xfId="2" quotePrefix="1" applyFont="1" applyProtection="1">
      <alignment vertical="center"/>
    </xf>
    <xf numFmtId="0" fontId="59" fillId="0" borderId="0" xfId="2" quotePrefix="1" applyFont="1" applyProtection="1">
      <alignment vertical="center"/>
    </xf>
    <xf numFmtId="0" fontId="62" fillId="0" borderId="0" xfId="2" quotePrefix="1" applyFont="1" applyProtection="1">
      <alignment vertical="center"/>
    </xf>
    <xf numFmtId="0" fontId="63" fillId="0" borderId="0" xfId="0" applyFont="1" applyProtection="1">
      <alignment vertical="center"/>
    </xf>
    <xf numFmtId="0" fontId="64" fillId="0" borderId="0" xfId="2" applyFont="1" applyProtection="1">
      <alignment vertical="center"/>
    </xf>
    <xf numFmtId="0" fontId="58" fillId="0" borderId="0" xfId="2" applyFont="1" applyProtection="1">
      <alignment vertical="center"/>
    </xf>
    <xf numFmtId="177" fontId="66" fillId="0" borderId="0" xfId="2" applyNumberFormat="1" applyFont="1" applyProtection="1">
      <alignment vertical="center"/>
    </xf>
    <xf numFmtId="0" fontId="66" fillId="0" borderId="0" xfId="2" applyFont="1" applyProtection="1">
      <alignment vertical="center"/>
    </xf>
    <xf numFmtId="0" fontId="58" fillId="4" borderId="0" xfId="2" applyFont="1" applyFill="1" applyAlignment="1" applyProtection="1">
      <alignment horizontal="center" vertical="center"/>
    </xf>
    <xf numFmtId="177" fontId="58" fillId="0" borderId="0" xfId="2" applyNumberFormat="1" applyFont="1" applyProtection="1">
      <alignment vertical="center"/>
    </xf>
    <xf numFmtId="0" fontId="58" fillId="4" borderId="0" xfId="2" applyFont="1" applyFill="1" applyProtection="1">
      <alignment vertical="center"/>
    </xf>
    <xf numFmtId="177" fontId="54" fillId="0" borderId="0" xfId="2" applyNumberFormat="1" applyFont="1" applyProtection="1">
      <alignment vertical="center"/>
    </xf>
    <xf numFmtId="0" fontId="33" fillId="4" borderId="0" xfId="0" applyFont="1" applyFill="1" applyProtection="1">
      <alignment vertical="center"/>
    </xf>
    <xf numFmtId="0" fontId="34" fillId="4" borderId="0" xfId="0" applyFont="1" applyFill="1" applyProtection="1">
      <alignment vertical="center"/>
    </xf>
    <xf numFmtId="0" fontId="56" fillId="0" borderId="0" xfId="2" applyFont="1" applyFill="1" applyAlignment="1" applyProtection="1">
      <alignment horizontal="center" vertical="center"/>
    </xf>
    <xf numFmtId="0" fontId="57" fillId="0" borderId="0" xfId="2" applyFont="1" applyFill="1" applyAlignment="1" applyProtection="1">
      <alignment horizontal="center" vertical="center"/>
    </xf>
    <xf numFmtId="0" fontId="61" fillId="0" borderId="0" xfId="2" applyFont="1" applyFill="1" applyAlignment="1" applyProtection="1">
      <alignment horizontal="left" vertical="center"/>
    </xf>
    <xf numFmtId="0" fontId="57" fillId="0" borderId="0" xfId="2" applyFont="1" applyFill="1" applyAlignment="1" applyProtection="1">
      <alignment horizontal="left" vertical="center"/>
    </xf>
    <xf numFmtId="0" fontId="56" fillId="0" borderId="0" xfId="2" applyFont="1" applyFill="1" applyAlignment="1" applyProtection="1">
      <alignment horizontal="left" vertical="center"/>
    </xf>
    <xf numFmtId="38" fontId="51" fillId="4" borderId="28" xfId="13" applyFont="1" applyFill="1" applyBorder="1" applyAlignment="1" applyProtection="1">
      <alignment vertical="center"/>
    </xf>
    <xf numFmtId="0" fontId="75" fillId="0" borderId="0" xfId="11" applyFont="1" applyAlignment="1">
      <alignment horizontal="center" vertical="center"/>
    </xf>
    <xf numFmtId="0" fontId="85" fillId="0" borderId="0" xfId="11" applyFont="1" applyAlignment="1">
      <alignment horizontal="center" vertical="center" wrapText="1"/>
    </xf>
    <xf numFmtId="0" fontId="86" fillId="0" borderId="0" xfId="11" applyFont="1" applyAlignment="1">
      <alignment horizontal="center" vertical="center" wrapText="1"/>
    </xf>
    <xf numFmtId="0" fontId="86" fillId="0" borderId="0" xfId="11" applyFont="1">
      <alignment vertical="center"/>
    </xf>
    <xf numFmtId="38" fontId="83" fillId="0" borderId="13" xfId="9" applyFont="1" applyFill="1" applyBorder="1" applyAlignment="1">
      <alignment vertical="center" wrapText="1"/>
    </xf>
    <xf numFmtId="0" fontId="75" fillId="11" borderId="3" xfId="11" applyFont="1" applyFill="1" applyBorder="1" applyAlignment="1">
      <alignment horizontal="center" vertical="center"/>
    </xf>
    <xf numFmtId="0" fontId="75" fillId="11" borderId="2" xfId="11" applyFont="1" applyFill="1" applyBorder="1" applyAlignment="1">
      <alignment horizontal="center" vertical="center"/>
    </xf>
    <xf numFmtId="0" fontId="19" fillId="0" borderId="8" xfId="2" applyFont="1" applyBorder="1">
      <alignment vertical="center"/>
    </xf>
    <xf numFmtId="38" fontId="83" fillId="0" borderId="0" xfId="9" applyFont="1" applyFill="1" applyBorder="1" applyAlignment="1">
      <alignment vertical="center" wrapText="1"/>
    </xf>
    <xf numFmtId="0" fontId="19" fillId="0" borderId="13" xfId="24" applyFont="1" applyBorder="1">
      <alignment vertical="center"/>
    </xf>
    <xf numFmtId="0" fontId="19" fillId="0" borderId="0" xfId="24" applyFont="1">
      <alignment vertical="center"/>
    </xf>
    <xf numFmtId="56" fontId="75" fillId="0" borderId="0" xfId="11" quotePrefix="1" applyNumberFormat="1" applyFont="1">
      <alignment vertical="center"/>
    </xf>
    <xf numFmtId="0" fontId="75" fillId="0" borderId="0" xfId="11" applyFont="1" applyAlignment="1">
      <alignment vertical="center" wrapText="1"/>
    </xf>
    <xf numFmtId="0" fontId="68" fillId="3" borderId="4" xfId="0" applyFont="1" applyFill="1" applyBorder="1" applyAlignment="1" applyProtection="1">
      <alignment horizontal="center" vertical="center"/>
      <protection locked="0"/>
    </xf>
    <xf numFmtId="0" fontId="0" fillId="0" borderId="4" xfId="0" applyBorder="1">
      <alignment vertical="center"/>
    </xf>
    <xf numFmtId="0" fontId="43" fillId="4" borderId="0" xfId="2" applyFont="1" applyFill="1" applyProtection="1">
      <alignment vertical="center"/>
    </xf>
    <xf numFmtId="0" fontId="35" fillId="4" borderId="0" xfId="2" applyFont="1" applyFill="1" applyProtection="1">
      <alignment vertical="center"/>
    </xf>
    <xf numFmtId="0" fontId="35" fillId="4" borderId="0" xfId="2" quotePrefix="1" applyFont="1" applyFill="1" applyProtection="1">
      <alignment vertical="center"/>
    </xf>
    <xf numFmtId="0" fontId="34" fillId="4" borderId="0" xfId="0" applyFont="1" applyFill="1" applyAlignment="1" applyProtection="1">
      <alignment horizontal="right" vertical="center"/>
    </xf>
    <xf numFmtId="0" fontId="47" fillId="4" borderId="0" xfId="24" applyFont="1" applyFill="1" applyAlignment="1" applyProtection="1">
      <alignment vertical="center" wrapText="1"/>
    </xf>
    <xf numFmtId="0" fontId="48" fillId="4" borderId="0" xfId="2" applyFont="1" applyFill="1" applyProtection="1">
      <alignment vertical="center"/>
    </xf>
    <xf numFmtId="0" fontId="38" fillId="4" borderId="0" xfId="0" applyFont="1" applyFill="1" applyProtection="1">
      <alignment vertical="center"/>
    </xf>
    <xf numFmtId="0" fontId="39" fillId="4" borderId="0" xfId="0" applyFont="1" applyFill="1" applyProtection="1">
      <alignment vertical="center"/>
    </xf>
    <xf numFmtId="0" fontId="37" fillId="4" borderId="0" xfId="2" applyFont="1" applyFill="1" applyAlignment="1" applyProtection="1">
      <alignment horizontal="center" vertical="center"/>
    </xf>
    <xf numFmtId="0" fontId="46" fillId="4" borderId="0" xfId="2" applyFont="1" applyFill="1" applyAlignment="1" applyProtection="1">
      <alignment vertical="center" wrapText="1"/>
    </xf>
    <xf numFmtId="0" fontId="43" fillId="4" borderId="28" xfId="2" applyFont="1" applyFill="1" applyBorder="1" applyProtection="1">
      <alignment vertical="center"/>
    </xf>
    <xf numFmtId="0" fontId="34" fillId="4" borderId="28" xfId="0" applyFont="1" applyFill="1" applyBorder="1" applyAlignment="1" applyProtection="1">
      <alignment horizontal="right" vertical="center"/>
    </xf>
    <xf numFmtId="0" fontId="31" fillId="0" borderId="0" xfId="0" applyFont="1">
      <alignment vertical="center"/>
    </xf>
    <xf numFmtId="0" fontId="90" fillId="0" borderId="0" xfId="0" applyFont="1">
      <alignment vertical="center"/>
    </xf>
    <xf numFmtId="0" fontId="19" fillId="0" borderId="0" xfId="2" applyFont="1" applyFill="1" applyAlignment="1">
      <alignment horizontal="left" vertical="center"/>
    </xf>
    <xf numFmtId="0" fontId="39" fillId="0" borderId="38" xfId="0" quotePrefix="1" applyFont="1" applyBorder="1" applyAlignment="1" applyProtection="1">
      <alignment horizontal="center" vertical="center"/>
    </xf>
    <xf numFmtId="0" fontId="80" fillId="0" borderId="0" xfId="25">
      <alignment vertical="center"/>
    </xf>
    <xf numFmtId="0" fontId="95" fillId="0" borderId="0" xfId="2" applyFont="1" applyProtection="1">
      <alignment vertical="center"/>
    </xf>
    <xf numFmtId="0" fontId="80" fillId="0" borderId="0" xfId="25">
      <alignment vertical="center"/>
    </xf>
    <xf numFmtId="0" fontId="95" fillId="0" borderId="0" xfId="2" applyFont="1" applyProtection="1">
      <alignment vertical="center"/>
    </xf>
    <xf numFmtId="0" fontId="80" fillId="0" borderId="0" xfId="25">
      <alignment vertical="center"/>
    </xf>
    <xf numFmtId="0" fontId="95" fillId="0" borderId="0" xfId="2" applyFont="1" applyProtection="1">
      <alignment vertical="center"/>
    </xf>
    <xf numFmtId="0" fontId="80" fillId="0" borderId="0" xfId="25">
      <alignment vertical="center"/>
    </xf>
    <xf numFmtId="0" fontId="95" fillId="0" borderId="0" xfId="2" applyFont="1" applyProtection="1">
      <alignment vertical="center"/>
    </xf>
    <xf numFmtId="0" fontId="80" fillId="0" borderId="0" xfId="25">
      <alignment vertical="center"/>
    </xf>
    <xf numFmtId="0" fontId="95" fillId="0" borderId="0" xfId="2" applyFont="1" applyProtection="1">
      <alignment vertical="center"/>
    </xf>
    <xf numFmtId="0" fontId="80" fillId="0" borderId="0" xfId="25">
      <alignment vertical="center"/>
    </xf>
    <xf numFmtId="0" fontId="27" fillId="0" borderId="0" xfId="2" applyFont="1" applyProtection="1">
      <alignment vertical="center"/>
    </xf>
    <xf numFmtId="0" fontId="95" fillId="0" borderId="0" xfId="2" applyFont="1" applyProtection="1">
      <alignment vertical="center"/>
    </xf>
    <xf numFmtId="0" fontId="96" fillId="0" borderId="0" xfId="2" applyFont="1" applyProtection="1">
      <alignment vertical="center"/>
    </xf>
    <xf numFmtId="0" fontId="97" fillId="4" borderId="0" xfId="2" applyFont="1" applyFill="1" applyProtection="1">
      <alignment vertical="center"/>
    </xf>
    <xf numFmtId="0" fontId="98" fillId="4" borderId="0" xfId="2" applyFont="1" applyFill="1" applyProtection="1">
      <alignment vertical="center"/>
    </xf>
    <xf numFmtId="0" fontId="100" fillId="0" borderId="0" xfId="2" applyFont="1" applyProtection="1">
      <alignment vertical="center"/>
    </xf>
    <xf numFmtId="0" fontId="27" fillId="4" borderId="0" xfId="2" applyFont="1" applyFill="1" applyProtection="1">
      <alignment vertical="center"/>
    </xf>
    <xf numFmtId="0" fontId="101" fillId="4" borderId="0" xfId="2" applyFont="1" applyFill="1" applyProtection="1">
      <alignment vertical="center"/>
    </xf>
    <xf numFmtId="0" fontId="102" fillId="0" borderId="0" xfId="11" applyFont="1">
      <alignment vertical="center"/>
    </xf>
    <xf numFmtId="0" fontId="102" fillId="0" borderId="0" xfId="11" applyFont="1" applyAlignment="1">
      <alignment vertical="center" wrapText="1"/>
    </xf>
    <xf numFmtId="0" fontId="72" fillId="13" borderId="4" xfId="0" applyFont="1" applyFill="1" applyBorder="1" applyAlignment="1">
      <alignment horizontal="center" vertical="center"/>
    </xf>
    <xf numFmtId="0" fontId="40" fillId="0" borderId="0" xfId="57" applyFont="1">
      <alignment vertical="center"/>
    </xf>
    <xf numFmtId="177" fontId="40" fillId="0" borderId="0" xfId="57" applyNumberFormat="1" applyFont="1">
      <alignment vertical="center"/>
    </xf>
    <xf numFmtId="0" fontId="71" fillId="0" borderId="0" xfId="57" applyFont="1">
      <alignment vertical="center"/>
    </xf>
    <xf numFmtId="0" fontId="72" fillId="0" borderId="0" xfId="57" applyFont="1">
      <alignment vertical="center"/>
    </xf>
    <xf numFmtId="0" fontId="6" fillId="0" borderId="0" xfId="57">
      <alignment vertical="center"/>
    </xf>
    <xf numFmtId="20" fontId="40" fillId="0" borderId="0" xfId="57" applyNumberFormat="1" applyFont="1">
      <alignment vertical="center"/>
    </xf>
    <xf numFmtId="0" fontId="40" fillId="0" borderId="0" xfId="57" applyFont="1" applyAlignment="1">
      <alignment horizontal="right" vertical="center"/>
    </xf>
    <xf numFmtId="178" fontId="40" fillId="0" borderId="0" xfId="57" applyNumberFormat="1" applyFont="1">
      <alignment vertical="center"/>
    </xf>
    <xf numFmtId="177" fontId="40" fillId="0" borderId="0" xfId="57" applyNumberFormat="1" applyFont="1" applyAlignment="1">
      <alignment horizontal="left" vertical="center"/>
    </xf>
    <xf numFmtId="176" fontId="40" fillId="3" borderId="4" xfId="57" applyNumberFormat="1" applyFont="1" applyFill="1" applyBorder="1" applyAlignment="1" applyProtection="1">
      <alignment horizontal="right" vertical="center"/>
      <protection locked="0"/>
    </xf>
    <xf numFmtId="176" fontId="40" fillId="3" borderId="4" xfId="57" applyNumberFormat="1" applyFont="1" applyFill="1" applyBorder="1" applyProtection="1">
      <alignment vertical="center"/>
      <protection locked="0"/>
    </xf>
    <xf numFmtId="179" fontId="40" fillId="0" borderId="0" xfId="57" applyNumberFormat="1" applyFont="1">
      <alignment vertical="center"/>
    </xf>
    <xf numFmtId="0" fontId="67" fillId="0" borderId="0" xfId="57" applyFont="1" applyAlignment="1">
      <alignment vertical="center" wrapText="1"/>
    </xf>
    <xf numFmtId="0" fontId="28" fillId="0" borderId="0" xfId="57" applyFont="1" applyAlignment="1">
      <alignment vertical="center" wrapText="1"/>
    </xf>
    <xf numFmtId="0" fontId="67" fillId="0" borderId="0" xfId="57" quotePrefix="1" applyFont="1">
      <alignment vertical="center"/>
    </xf>
    <xf numFmtId="0" fontId="67" fillId="0" borderId="0" xfId="57" applyFont="1">
      <alignment vertical="center"/>
    </xf>
    <xf numFmtId="0" fontId="40" fillId="0" borderId="0" xfId="57" quotePrefix="1" applyFont="1">
      <alignment vertical="center"/>
    </xf>
    <xf numFmtId="0" fontId="40" fillId="0" borderId="0" xfId="57" applyFont="1" applyAlignment="1">
      <alignment vertical="center" wrapText="1"/>
    </xf>
    <xf numFmtId="0" fontId="40" fillId="0" borderId="0" xfId="57" applyFont="1" applyAlignment="1">
      <alignment horizontal="center" vertical="center" wrapText="1"/>
    </xf>
    <xf numFmtId="0" fontId="32" fillId="0" borderId="0" xfId="57" applyFont="1">
      <alignment vertical="center"/>
    </xf>
    <xf numFmtId="0" fontId="40" fillId="0" borderId="0" xfId="57" applyFont="1" applyAlignment="1">
      <alignment horizontal="left" vertical="center"/>
    </xf>
    <xf numFmtId="0" fontId="32" fillId="0" borderId="0" xfId="57" applyFont="1" applyAlignment="1">
      <alignment horizontal="left" vertical="center"/>
    </xf>
    <xf numFmtId="0" fontId="74" fillId="0" borderId="0" xfId="57" quotePrefix="1" applyFont="1" applyAlignment="1">
      <alignment vertical="top"/>
    </xf>
    <xf numFmtId="0" fontId="29" fillId="0" borderId="0" xfId="57" applyFont="1" applyAlignment="1">
      <alignment vertical="top"/>
    </xf>
    <xf numFmtId="0" fontId="30" fillId="0" borderId="0" xfId="57" applyFont="1" applyAlignment="1">
      <alignment vertical="top" wrapText="1"/>
    </xf>
    <xf numFmtId="0" fontId="30" fillId="0" borderId="0" xfId="57" applyFont="1" applyAlignment="1">
      <alignment vertical="top"/>
    </xf>
    <xf numFmtId="0" fontId="74" fillId="0" borderId="0" xfId="57" applyFont="1" applyAlignment="1">
      <alignment horizontal="left" vertical="center"/>
    </xf>
    <xf numFmtId="0" fontId="67" fillId="0" borderId="0" xfId="57" applyFont="1" applyAlignment="1">
      <alignment horizontal="left" vertical="center"/>
    </xf>
    <xf numFmtId="0" fontId="32" fillId="0" borderId="0" xfId="57" applyFont="1" applyAlignment="1">
      <alignment vertical="top" wrapText="1"/>
    </xf>
    <xf numFmtId="0" fontId="67" fillId="0" borderId="0" xfId="57" applyFont="1" applyAlignment="1">
      <alignment vertical="top" wrapText="1"/>
    </xf>
    <xf numFmtId="0" fontId="31" fillId="0" borderId="0" xfId="57" applyFont="1">
      <alignment vertical="center"/>
    </xf>
    <xf numFmtId="0" fontId="40" fillId="0" borderId="0" xfId="57" applyFont="1" applyAlignment="1">
      <alignment vertical="top"/>
    </xf>
    <xf numFmtId="0" fontId="40" fillId="0" borderId="0" xfId="57" applyFont="1" applyAlignment="1">
      <alignment vertical="top" wrapText="1"/>
    </xf>
    <xf numFmtId="0" fontId="40" fillId="0" borderId="42" xfId="57" applyFont="1" applyBorder="1">
      <alignment vertical="center"/>
    </xf>
    <xf numFmtId="0" fontId="40" fillId="0" borderId="4" xfId="57" applyFont="1" applyBorder="1" applyAlignment="1">
      <alignment horizontal="left" vertical="top"/>
    </xf>
    <xf numFmtId="0" fontId="40" fillId="0" borderId="4" xfId="57" applyFont="1" applyBorder="1">
      <alignment vertical="center"/>
    </xf>
    <xf numFmtId="0" fontId="40" fillId="0" borderId="43" xfId="57" applyFont="1" applyBorder="1">
      <alignment vertical="center"/>
    </xf>
    <xf numFmtId="0" fontId="40" fillId="0" borderId="4" xfId="57" applyFont="1" applyBorder="1" applyAlignment="1">
      <alignment vertical="top"/>
    </xf>
    <xf numFmtId="0" fontId="40" fillId="0" borderId="44" xfId="57" applyFont="1" applyBorder="1">
      <alignment vertical="center"/>
    </xf>
    <xf numFmtId="0" fontId="40" fillId="0" borderId="42" xfId="57" applyFont="1" applyBorder="1" applyAlignment="1">
      <alignment vertical="top"/>
    </xf>
    <xf numFmtId="0" fontId="40" fillId="0" borderId="44" xfId="57" applyFont="1" applyBorder="1" applyAlignment="1">
      <alignment vertical="top"/>
    </xf>
    <xf numFmtId="0" fontId="43" fillId="0" borderId="0" xfId="2" applyFont="1" applyFill="1" applyProtection="1">
      <alignment vertical="center"/>
    </xf>
    <xf numFmtId="0" fontId="54" fillId="0" borderId="0" xfId="2" applyFont="1" applyFill="1" applyAlignment="1" applyProtection="1">
      <alignment horizontal="left" vertical="center"/>
    </xf>
    <xf numFmtId="0" fontId="54" fillId="0" borderId="0" xfId="2" applyFont="1" applyFill="1" applyProtection="1">
      <alignment vertical="center"/>
    </xf>
    <xf numFmtId="0" fontId="62" fillId="0" borderId="0" xfId="2" quotePrefix="1" applyFont="1" applyFill="1" applyProtection="1">
      <alignment vertical="center"/>
    </xf>
    <xf numFmtId="0" fontId="0" fillId="0" borderId="0" xfId="0">
      <alignment vertical="center"/>
    </xf>
    <xf numFmtId="0" fontId="0" fillId="0" borderId="0" xfId="0">
      <alignment vertical="center"/>
    </xf>
    <xf numFmtId="0" fontId="83" fillId="15" borderId="0" xfId="2" applyFont="1" applyFill="1" applyProtection="1">
      <alignment vertical="center"/>
    </xf>
    <xf numFmtId="0" fontId="82" fillId="0" borderId="28" xfId="2" applyFont="1" applyFill="1" applyBorder="1" applyProtection="1">
      <alignment vertical="center"/>
    </xf>
    <xf numFmtId="0" fontId="40" fillId="3" borderId="4" xfId="57" applyFont="1" applyFill="1" applyBorder="1" applyAlignment="1" applyProtection="1">
      <alignment horizontal="right" vertical="center" wrapText="1"/>
      <protection locked="0"/>
    </xf>
    <xf numFmtId="0" fontId="40" fillId="3" borderId="4" xfId="57" applyFont="1" applyFill="1" applyBorder="1" applyAlignment="1" applyProtection="1">
      <alignment horizontal="center" vertical="center" wrapText="1"/>
      <protection locked="0"/>
    </xf>
    <xf numFmtId="0" fontId="40" fillId="0" borderId="0" xfId="57" applyFont="1" applyProtection="1">
      <alignment vertical="center"/>
    </xf>
    <xf numFmtId="177" fontId="40" fillId="0" borderId="0" xfId="57" applyNumberFormat="1" applyFont="1" applyProtection="1">
      <alignment vertical="center"/>
    </xf>
    <xf numFmtId="0" fontId="71" fillId="0" borderId="0" xfId="57" applyFont="1" applyProtection="1">
      <alignment vertical="center"/>
    </xf>
    <xf numFmtId="0" fontId="72" fillId="0" borderId="0" xfId="57" applyFont="1" applyProtection="1">
      <alignment vertical="center"/>
    </xf>
    <xf numFmtId="0" fontId="6" fillId="0" borderId="0" xfId="57" applyProtection="1">
      <alignment vertical="center"/>
    </xf>
    <xf numFmtId="20" fontId="40" fillId="0" borderId="0" xfId="57" applyNumberFormat="1" applyFont="1" applyProtection="1">
      <alignment vertical="center"/>
    </xf>
    <xf numFmtId="0" fontId="40" fillId="0" borderId="0" xfId="57" applyFont="1" applyAlignment="1" applyProtection="1">
      <alignment horizontal="right" vertical="center"/>
    </xf>
    <xf numFmtId="178" fontId="40" fillId="0" borderId="0" xfId="57" applyNumberFormat="1" applyFont="1" applyProtection="1">
      <alignment vertical="center"/>
    </xf>
    <xf numFmtId="177" fontId="40" fillId="0" borderId="0" xfId="57" applyNumberFormat="1" applyFont="1" applyAlignment="1" applyProtection="1">
      <alignment horizontal="left" vertical="center"/>
    </xf>
    <xf numFmtId="179" fontId="40" fillId="0" borderId="0" xfId="57" applyNumberFormat="1" applyFont="1" applyProtection="1">
      <alignment vertical="center"/>
    </xf>
    <xf numFmtId="0" fontId="67" fillId="0" borderId="0" xfId="57" applyFont="1" applyAlignment="1" applyProtection="1">
      <alignment vertical="center" wrapText="1"/>
    </xf>
    <xf numFmtId="0" fontId="28" fillId="0" borderId="0" xfId="57" applyFont="1" applyAlignment="1" applyProtection="1">
      <alignment vertical="center" wrapText="1"/>
    </xf>
    <xf numFmtId="0" fontId="67" fillId="0" borderId="0" xfId="57" quotePrefix="1" applyFont="1" applyProtection="1">
      <alignment vertical="center"/>
    </xf>
    <xf numFmtId="0" fontId="67" fillId="0" borderId="0" xfId="57" applyFont="1" applyProtection="1">
      <alignment vertical="center"/>
    </xf>
    <xf numFmtId="0" fontId="32" fillId="0" borderId="0" xfId="57" applyFont="1" applyProtection="1">
      <alignment vertical="center"/>
    </xf>
    <xf numFmtId="0" fontId="40" fillId="0" borderId="0" xfId="57" applyFont="1" applyAlignment="1" applyProtection="1">
      <alignment horizontal="left" vertical="center"/>
    </xf>
    <xf numFmtId="0" fontId="32" fillId="0" borderId="0" xfId="57" applyFont="1" applyAlignment="1" applyProtection="1">
      <alignment horizontal="left" vertical="center"/>
    </xf>
    <xf numFmtId="0" fontId="40" fillId="0" borderId="0" xfId="57" applyFont="1" applyAlignment="1" applyProtection="1">
      <alignment horizontal="center" vertical="center" wrapText="1"/>
    </xf>
    <xf numFmtId="0" fontId="0" fillId="0" borderId="0" xfId="0" applyAlignment="1" applyProtection="1">
      <alignment vertical="center" wrapText="1"/>
    </xf>
    <xf numFmtId="0" fontId="0" fillId="0" borderId="0" xfId="0" applyProtection="1">
      <alignment vertical="center"/>
    </xf>
    <xf numFmtId="0" fontId="74" fillId="0" borderId="0" xfId="57" quotePrefix="1" applyFont="1" applyAlignment="1" applyProtection="1">
      <alignment vertical="top"/>
    </xf>
    <xf numFmtId="0" fontId="30" fillId="0" borderId="0" xfId="57" applyFont="1" applyAlignment="1" applyProtection="1">
      <alignment vertical="top"/>
    </xf>
    <xf numFmtId="0" fontId="30" fillId="0" borderId="0" xfId="57" applyFont="1" applyAlignment="1" applyProtection="1">
      <alignment vertical="top" wrapText="1"/>
    </xf>
    <xf numFmtId="0" fontId="40" fillId="0" borderId="0" xfId="57" quotePrefix="1" applyFont="1" applyAlignment="1" applyProtection="1">
      <alignment horizontal="left" vertical="center"/>
    </xf>
    <xf numFmtId="0" fontId="6" fillId="3" borderId="4" xfId="57" applyFill="1" applyBorder="1" applyProtection="1">
      <alignment vertical="center"/>
      <protection locked="0"/>
    </xf>
    <xf numFmtId="0" fontId="106" fillId="3" borderId="4" xfId="0" applyFont="1" applyFill="1" applyBorder="1" applyAlignment="1" applyProtection="1">
      <alignment horizontal="center" vertical="center"/>
      <protection locked="0"/>
    </xf>
    <xf numFmtId="0" fontId="62" fillId="0" borderId="0" xfId="2" applyFont="1" applyAlignment="1" applyProtection="1">
      <alignment horizontal="center" vertical="center"/>
    </xf>
    <xf numFmtId="0" fontId="19" fillId="0" borderId="0" xfId="0" applyFont="1">
      <alignment vertical="center"/>
    </xf>
    <xf numFmtId="0" fontId="64" fillId="0" borderId="0" xfId="2" applyFont="1" applyAlignment="1" applyProtection="1">
      <alignment horizontal="left" vertical="center"/>
    </xf>
    <xf numFmtId="0" fontId="62" fillId="0" borderId="0" xfId="2" applyFont="1" applyFill="1" applyAlignment="1" applyProtection="1">
      <alignment horizontal="center" vertical="center"/>
    </xf>
    <xf numFmtId="0" fontId="54" fillId="0" borderId="0" xfId="2" quotePrefix="1" applyFont="1" applyFill="1" applyProtection="1">
      <alignment vertical="center"/>
    </xf>
    <xf numFmtId="0" fontId="19" fillId="0" borderId="0" xfId="15" applyFont="1" applyProtection="1">
      <alignment vertical="center"/>
    </xf>
    <xf numFmtId="0" fontId="102" fillId="0" borderId="0" xfId="15" applyFont="1" applyProtection="1">
      <alignment vertical="center"/>
    </xf>
    <xf numFmtId="38" fontId="28" fillId="5" borderId="0" xfId="26" applyFont="1" applyFill="1" applyAlignment="1" applyProtection="1">
      <alignment horizontal="left" vertical="top"/>
    </xf>
    <xf numFmtId="0" fontId="129" fillId="0" borderId="0" xfId="15" applyFont="1" applyAlignment="1" applyProtection="1">
      <alignment vertical="center" wrapText="1"/>
    </xf>
    <xf numFmtId="38" fontId="83" fillId="0" borderId="13" xfId="26" applyFont="1" applyFill="1" applyBorder="1" applyAlignment="1" applyProtection="1">
      <alignment vertical="center" wrapText="1"/>
    </xf>
    <xf numFmtId="0" fontId="129" fillId="0" borderId="0" xfId="15" applyFont="1" applyAlignment="1" applyProtection="1">
      <alignment horizontal="center" vertical="center" wrapText="1"/>
    </xf>
    <xf numFmtId="38" fontId="29" fillId="4" borderId="0" xfId="26" applyFont="1" applyFill="1" applyBorder="1" applyAlignment="1" applyProtection="1">
      <alignment horizontal="center" vertical="center" wrapText="1"/>
    </xf>
    <xf numFmtId="0" fontId="19" fillId="4" borderId="0" xfId="15" applyFont="1" applyFill="1" applyProtection="1">
      <alignment vertical="center"/>
    </xf>
    <xf numFmtId="0" fontId="130" fillId="0" borderId="0" xfId="15" applyFont="1" applyProtection="1">
      <alignment vertical="center"/>
    </xf>
    <xf numFmtId="0" fontId="19" fillId="0" borderId="11" xfId="15" applyFont="1" applyBorder="1" applyProtection="1">
      <alignment vertical="center"/>
    </xf>
    <xf numFmtId="0" fontId="19" fillId="0" borderId="0" xfId="15" applyFont="1" applyAlignment="1" applyProtection="1">
      <alignment horizontal="center" vertical="center"/>
    </xf>
    <xf numFmtId="0" fontId="131" fillId="0" borderId="0" xfId="15" applyFont="1" applyProtection="1">
      <alignment vertical="center"/>
    </xf>
    <xf numFmtId="0" fontId="31" fillId="0" borderId="0" xfId="15" applyFont="1" applyFill="1" applyProtection="1">
      <alignment vertical="center"/>
    </xf>
    <xf numFmtId="0" fontId="19" fillId="0" borderId="4" xfId="15" applyFont="1" applyBorder="1" applyAlignment="1" applyProtection="1">
      <alignment horizontal="centerContinuous" vertical="center"/>
    </xf>
    <xf numFmtId="38" fontId="28" fillId="5" borderId="0" xfId="9" applyFont="1" applyFill="1" applyAlignment="1" applyProtection="1">
      <alignment vertical="top"/>
    </xf>
    <xf numFmtId="0" fontId="102" fillId="0" borderId="0" xfId="0" applyFont="1">
      <alignment vertical="center"/>
    </xf>
    <xf numFmtId="0" fontId="19" fillId="0" borderId="0" xfId="15" applyFont="1">
      <alignment vertical="center"/>
    </xf>
    <xf numFmtId="38" fontId="28" fillId="5" borderId="0" xfId="9" applyFont="1" applyFill="1" applyAlignment="1" applyProtection="1">
      <alignment horizontal="left" vertical="top"/>
    </xf>
    <xf numFmtId="0" fontId="129" fillId="0" borderId="0" xfId="15" applyFont="1" applyAlignment="1">
      <alignment vertical="center" wrapText="1"/>
    </xf>
    <xf numFmtId="38" fontId="83" fillId="0" borderId="0" xfId="9" applyFont="1" applyFill="1" applyBorder="1" applyAlignment="1" applyProtection="1">
      <alignment vertical="center" wrapText="1"/>
    </xf>
    <xf numFmtId="0" fontId="102" fillId="0" borderId="0" xfId="15" applyFont="1">
      <alignment vertical="center"/>
    </xf>
    <xf numFmtId="38" fontId="29" fillId="5" borderId="0" xfId="9" applyFont="1" applyFill="1" applyBorder="1" applyAlignment="1" applyProtection="1">
      <alignment horizontal="center" vertical="center" wrapText="1"/>
    </xf>
    <xf numFmtId="38" fontId="29" fillId="4" borderId="0" xfId="9" applyFont="1" applyFill="1" applyBorder="1" applyAlignment="1" applyProtection="1">
      <alignment horizontal="center" vertical="center" wrapText="1"/>
    </xf>
    <xf numFmtId="0" fontId="132" fillId="0" borderId="0" xfId="15" applyFont="1">
      <alignment vertical="center"/>
    </xf>
    <xf numFmtId="0" fontId="70" fillId="0" borderId="0" xfId="21" quotePrefix="1" applyFont="1" applyProtection="1">
      <alignment vertical="center"/>
    </xf>
    <xf numFmtId="0" fontId="32" fillId="0" borderId="0" xfId="2" applyFont="1" applyProtection="1">
      <alignment vertical="center"/>
    </xf>
    <xf numFmtId="0" fontId="32" fillId="0" borderId="0" xfId="15" applyFont="1" applyProtection="1">
      <alignment vertical="center"/>
    </xf>
    <xf numFmtId="0" fontId="32" fillId="0" borderId="0" xfId="15" applyFont="1">
      <alignment vertical="center"/>
    </xf>
    <xf numFmtId="0" fontId="102" fillId="0" borderId="0" xfId="2" applyFont="1">
      <alignment vertical="center"/>
    </xf>
    <xf numFmtId="0" fontId="19" fillId="0" borderId="0" xfId="14" applyFont="1">
      <alignment vertical="center"/>
    </xf>
    <xf numFmtId="0" fontId="102" fillId="0" borderId="0" xfId="14" applyFont="1">
      <alignment vertical="center"/>
    </xf>
    <xf numFmtId="0" fontId="77" fillId="0" borderId="0" xfId="2" applyFont="1" applyAlignment="1" applyProtection="1">
      <alignment horizontal="center" vertical="center"/>
    </xf>
    <xf numFmtId="0" fontId="19" fillId="4" borderId="0" xfId="2" applyFont="1" applyFill="1" applyAlignment="1" applyProtection="1">
      <alignment horizontal="center" vertical="center"/>
    </xf>
    <xf numFmtId="0" fontId="32" fillId="4" borderId="0" xfId="15" applyFont="1" applyFill="1" applyProtection="1">
      <alignment vertical="center"/>
    </xf>
    <xf numFmtId="0" fontId="88" fillId="4" borderId="0" xfId="2" applyFont="1" applyFill="1" applyAlignment="1" applyProtection="1">
      <alignment horizontal="center" vertical="center"/>
    </xf>
    <xf numFmtId="0" fontId="88" fillId="6" borderId="0" xfId="2" applyFont="1" applyFill="1" applyAlignment="1" applyProtection="1">
      <alignment horizontal="center" vertical="center" wrapText="1"/>
    </xf>
    <xf numFmtId="0" fontId="19" fillId="2" borderId="0" xfId="15" applyFont="1" applyFill="1" applyAlignment="1">
      <alignment vertical="center" wrapText="1"/>
    </xf>
    <xf numFmtId="0" fontId="19" fillId="2" borderId="0" xfId="15" applyFont="1" applyFill="1" applyAlignment="1" applyProtection="1">
      <alignment vertical="center" wrapText="1"/>
    </xf>
    <xf numFmtId="0" fontId="19" fillId="0" borderId="0" xfId="15" applyFont="1" applyAlignment="1">
      <alignment horizontal="center" vertical="center"/>
    </xf>
    <xf numFmtId="0" fontId="19" fillId="3" borderId="0" xfId="15" applyFont="1" applyFill="1">
      <alignment vertical="center"/>
    </xf>
    <xf numFmtId="0" fontId="19" fillId="0" borderId="0" xfId="15" applyFont="1" applyFill="1" applyAlignment="1">
      <alignment horizontal="center" vertical="center"/>
    </xf>
    <xf numFmtId="0" fontId="19" fillId="2" borderId="0" xfId="15" applyFont="1" applyFill="1" applyProtection="1">
      <alignment vertical="center"/>
    </xf>
    <xf numFmtId="0" fontId="19" fillId="0" borderId="0" xfId="15" applyFont="1" applyFill="1">
      <alignment vertical="center"/>
    </xf>
    <xf numFmtId="0" fontId="19" fillId="3" borderId="0" xfId="15" applyFont="1" applyFill="1" applyProtection="1">
      <alignment vertical="center"/>
    </xf>
    <xf numFmtId="38" fontId="19" fillId="3" borderId="0" xfId="18" applyFont="1" applyFill="1" applyBorder="1" applyAlignment="1" applyProtection="1">
      <alignment vertical="center"/>
    </xf>
    <xf numFmtId="0" fontId="31" fillId="0" borderId="0" xfId="15" applyFont="1" applyProtection="1">
      <alignment vertical="center"/>
    </xf>
    <xf numFmtId="181" fontId="30" fillId="0" borderId="60" xfId="58" applyNumberFormat="1" applyFont="1" applyFill="1" applyBorder="1" applyAlignment="1" applyProtection="1">
      <alignment horizontal="left" vertical="center" wrapText="1"/>
    </xf>
    <xf numFmtId="181" fontId="30" fillId="0" borderId="65" xfId="58" applyNumberFormat="1" applyFont="1" applyFill="1" applyBorder="1" applyAlignment="1" applyProtection="1">
      <alignment horizontal="left" vertical="center" wrapText="1"/>
    </xf>
    <xf numFmtId="181" fontId="30" fillId="0" borderId="70" xfId="58" applyNumberFormat="1" applyFont="1" applyFill="1" applyBorder="1" applyAlignment="1" applyProtection="1">
      <alignment horizontal="left" vertical="center" wrapText="1"/>
    </xf>
    <xf numFmtId="181" fontId="30" fillId="0" borderId="75" xfId="58" applyNumberFormat="1" applyFont="1" applyFill="1" applyBorder="1" applyAlignment="1" applyProtection="1">
      <alignment horizontal="left" vertical="center" wrapText="1"/>
    </xf>
    <xf numFmtId="181" fontId="30" fillId="0" borderId="79" xfId="58" applyNumberFormat="1" applyFont="1" applyFill="1" applyBorder="1" applyAlignment="1" applyProtection="1">
      <alignment horizontal="left" vertical="center" wrapText="1"/>
    </xf>
    <xf numFmtId="0" fontId="30" fillId="3" borderId="115" xfId="58" applyFont="1" applyFill="1" applyBorder="1" applyAlignment="1" applyProtection="1">
      <alignment horizontal="left" vertical="center" wrapText="1"/>
      <protection locked="0"/>
    </xf>
    <xf numFmtId="0" fontId="30" fillId="3" borderId="79" xfId="58" applyFont="1" applyFill="1" applyBorder="1" applyAlignment="1" applyProtection="1">
      <alignment horizontal="left" vertical="center" wrapText="1"/>
      <protection locked="0"/>
    </xf>
    <xf numFmtId="0" fontId="30" fillId="3" borderId="75" xfId="58" applyFont="1" applyFill="1" applyBorder="1" applyAlignment="1" applyProtection="1">
      <alignment horizontal="left" vertical="center" wrapText="1"/>
      <protection locked="0"/>
    </xf>
    <xf numFmtId="181" fontId="30" fillId="4" borderId="70" xfId="58" applyNumberFormat="1" applyFont="1" applyFill="1" applyBorder="1" applyAlignment="1" applyProtection="1">
      <alignment horizontal="left" vertical="center" wrapText="1"/>
    </xf>
    <xf numFmtId="14" fontId="30" fillId="3" borderId="79" xfId="58" applyNumberFormat="1" applyFont="1" applyFill="1" applyBorder="1" applyAlignment="1" applyProtection="1">
      <alignment horizontal="left" vertical="center" wrapText="1"/>
      <protection locked="0"/>
    </xf>
    <xf numFmtId="0" fontId="30" fillId="3" borderId="60" xfId="58" applyFont="1" applyFill="1" applyBorder="1" applyAlignment="1" applyProtection="1">
      <alignment horizontal="left" vertical="center" wrapText="1"/>
      <protection locked="0"/>
    </xf>
    <xf numFmtId="0" fontId="30" fillId="3" borderId="114" xfId="58" applyFont="1" applyFill="1" applyBorder="1" applyAlignment="1" applyProtection="1">
      <alignment horizontal="left" vertical="center" wrapText="1"/>
      <protection locked="0"/>
    </xf>
    <xf numFmtId="0" fontId="30" fillId="3" borderId="56" xfId="0" applyFont="1" applyFill="1" applyBorder="1" applyAlignment="1" applyProtection="1">
      <alignment horizontal="center" vertical="center"/>
      <protection locked="0"/>
    </xf>
    <xf numFmtId="182" fontId="30" fillId="3" borderId="91" xfId="0" applyNumberFormat="1" applyFont="1" applyFill="1" applyBorder="1" applyAlignment="1" applyProtection="1">
      <alignment horizontal="center" vertical="center"/>
      <protection locked="0"/>
    </xf>
    <xf numFmtId="0" fontId="30" fillId="3" borderId="61" xfId="0" applyFont="1" applyFill="1" applyBorder="1" applyAlignment="1" applyProtection="1">
      <alignment horizontal="center" vertical="center"/>
      <protection locked="0"/>
    </xf>
    <xf numFmtId="182" fontId="30" fillId="3" borderId="64" xfId="0" applyNumberFormat="1" applyFont="1" applyFill="1" applyBorder="1" applyAlignment="1" applyProtection="1">
      <alignment horizontal="center" vertical="center"/>
      <protection locked="0"/>
    </xf>
    <xf numFmtId="0" fontId="30" fillId="3" borderId="112" xfId="0" applyFont="1" applyFill="1" applyBorder="1" applyAlignment="1" applyProtection="1">
      <alignment horizontal="center" vertical="center"/>
      <protection locked="0"/>
    </xf>
    <xf numFmtId="182" fontId="30" fillId="3" borderId="113" xfId="0" applyNumberFormat="1" applyFont="1" applyFill="1" applyBorder="1" applyAlignment="1" applyProtection="1">
      <alignment horizontal="center" vertical="center"/>
      <protection locked="0"/>
    </xf>
    <xf numFmtId="49" fontId="30" fillId="3" borderId="53" xfId="0" applyNumberFormat="1" applyFont="1" applyFill="1" applyBorder="1" applyAlignment="1" applyProtection="1">
      <alignment horizontal="left" vertical="center" wrapText="1"/>
      <protection locked="0"/>
    </xf>
    <xf numFmtId="0" fontId="30" fillId="3" borderId="70" xfId="0" applyFont="1" applyFill="1" applyBorder="1" applyAlignment="1" applyProtection="1">
      <alignment horizontal="left" vertical="center" wrapText="1"/>
      <protection locked="0"/>
    </xf>
    <xf numFmtId="0" fontId="30" fillId="3" borderId="75" xfId="0" applyFont="1" applyFill="1" applyBorder="1" applyAlignment="1" applyProtection="1">
      <alignment horizontal="left" vertical="center" wrapText="1"/>
      <protection locked="0"/>
    </xf>
    <xf numFmtId="0" fontId="30" fillId="3" borderId="79" xfId="0" applyFont="1" applyFill="1" applyBorder="1" applyAlignment="1" applyProtection="1">
      <alignment horizontal="left" vertical="center" wrapText="1"/>
      <protection locked="0"/>
    </xf>
    <xf numFmtId="0" fontId="30" fillId="3" borderId="53" xfId="0" applyFont="1" applyFill="1" applyBorder="1" applyAlignment="1" applyProtection="1">
      <alignment horizontal="left" vertical="center" wrapText="1"/>
      <protection locked="0"/>
    </xf>
    <xf numFmtId="0" fontId="30" fillId="3" borderId="118" xfId="0" applyFont="1" applyFill="1" applyBorder="1" applyAlignment="1" applyProtection="1">
      <alignment horizontal="left" vertical="center" wrapText="1"/>
      <protection locked="0"/>
    </xf>
    <xf numFmtId="0" fontId="30" fillId="3" borderId="121" xfId="0" applyFont="1" applyFill="1" applyBorder="1" applyAlignment="1" applyProtection="1">
      <alignment horizontal="left" vertical="center" wrapText="1"/>
      <protection locked="0"/>
    </xf>
    <xf numFmtId="14" fontId="30" fillId="3" borderId="70" xfId="0" applyNumberFormat="1" applyFont="1" applyFill="1" applyBorder="1" applyAlignment="1" applyProtection="1">
      <alignment horizontal="left" vertical="center" wrapText="1"/>
      <protection locked="0"/>
    </xf>
    <xf numFmtId="0" fontId="30" fillId="3" borderId="122" xfId="0" applyFont="1" applyFill="1" applyBorder="1" applyAlignment="1" applyProtection="1">
      <alignment horizontal="left" vertical="center" wrapText="1"/>
      <protection locked="0"/>
    </xf>
    <xf numFmtId="14" fontId="30" fillId="3" borderId="75" xfId="0" applyNumberFormat="1" applyFont="1" applyFill="1" applyBorder="1" applyAlignment="1" applyProtection="1">
      <alignment horizontal="left" vertical="center" wrapText="1"/>
      <protection locked="0"/>
    </xf>
    <xf numFmtId="14" fontId="30" fillId="3" borderId="121" xfId="0" applyNumberFormat="1" applyFont="1" applyFill="1" applyBorder="1" applyAlignment="1" applyProtection="1">
      <alignment horizontal="left" vertical="center" wrapText="1"/>
      <protection locked="0"/>
    </xf>
    <xf numFmtId="177" fontId="30" fillId="3" borderId="53" xfId="0" applyNumberFormat="1" applyFont="1" applyFill="1" applyBorder="1" applyAlignment="1" applyProtection="1">
      <alignment horizontal="left" vertical="center" wrapText="1"/>
      <protection locked="0"/>
    </xf>
    <xf numFmtId="180" fontId="30" fillId="3" borderId="117" xfId="0" applyNumberFormat="1" applyFont="1" applyFill="1" applyBorder="1" applyAlignment="1" applyProtection="1">
      <alignment horizontal="left" vertical="center" wrapText="1"/>
      <protection locked="0"/>
    </xf>
    <xf numFmtId="180" fontId="30" fillId="3" borderId="79" xfId="0" applyNumberFormat="1" applyFont="1" applyFill="1" applyBorder="1" applyAlignment="1" applyProtection="1">
      <alignment horizontal="left" vertical="center" wrapText="1"/>
      <protection locked="0"/>
    </xf>
    <xf numFmtId="180" fontId="30" fillId="3" borderId="60" xfId="0" applyNumberFormat="1" applyFont="1" applyFill="1" applyBorder="1" applyAlignment="1" applyProtection="1">
      <alignment horizontal="left" vertical="center" wrapText="1"/>
      <protection locked="0"/>
    </xf>
    <xf numFmtId="180" fontId="30" fillId="3" borderId="65" xfId="0" applyNumberFormat="1" applyFont="1" applyFill="1" applyBorder="1" applyAlignment="1" applyProtection="1">
      <alignment horizontal="left" vertical="center" wrapText="1"/>
      <protection locked="0"/>
    </xf>
    <xf numFmtId="180" fontId="30" fillId="3" borderId="75" xfId="0" applyNumberFormat="1" applyFont="1" applyFill="1" applyBorder="1" applyAlignment="1" applyProtection="1">
      <alignment horizontal="left" vertical="center" wrapText="1"/>
      <protection locked="0"/>
    </xf>
    <xf numFmtId="0" fontId="68" fillId="3" borderId="5" xfId="0" applyFont="1" applyFill="1" applyBorder="1" applyAlignment="1" applyProtection="1">
      <alignment horizontal="center" vertical="center"/>
      <protection locked="0"/>
    </xf>
    <xf numFmtId="38" fontId="23" fillId="0" borderId="0" xfId="9" applyFont="1" applyFill="1" applyBorder="1" applyAlignment="1" applyProtection="1">
      <alignment vertical="center" wrapText="1"/>
    </xf>
    <xf numFmtId="0" fontId="79" fillId="0" borderId="0" xfId="21" applyFont="1" applyFill="1" applyBorder="1" applyAlignment="1">
      <alignment horizontal="left" vertical="center"/>
    </xf>
    <xf numFmtId="0" fontId="75" fillId="0" borderId="0" xfId="11" applyFont="1" applyFill="1">
      <alignment vertical="center"/>
    </xf>
    <xf numFmtId="0" fontId="75" fillId="10" borderId="1" xfId="11" applyFont="1" applyFill="1" applyBorder="1" applyProtection="1">
      <alignment vertical="center"/>
    </xf>
    <xf numFmtId="0" fontId="75" fillId="10" borderId="2" xfId="11" applyFont="1" applyFill="1" applyBorder="1" applyProtection="1">
      <alignment vertical="center"/>
    </xf>
    <xf numFmtId="0" fontId="75" fillId="10" borderId="2" xfId="11" applyFont="1" applyFill="1" applyBorder="1" applyAlignment="1" applyProtection="1">
      <alignment horizontal="center" vertical="center"/>
    </xf>
    <xf numFmtId="0" fontId="75" fillId="10" borderId="1" xfId="11" applyFont="1" applyFill="1" applyBorder="1" applyAlignment="1" applyProtection="1">
      <alignment horizontal="center" vertical="center"/>
    </xf>
    <xf numFmtId="0" fontId="30" fillId="0" borderId="0" xfId="58" applyFont="1" applyAlignment="1" applyProtection="1">
      <alignment horizontal="left" vertical="center" wrapText="1"/>
    </xf>
    <xf numFmtId="0" fontId="110" fillId="0" borderId="0" xfId="58" applyFont="1" applyAlignment="1" applyProtection="1">
      <alignment horizontal="center" vertical="center"/>
    </xf>
    <xf numFmtId="0" fontId="116" fillId="18" borderId="49" xfId="58" applyFont="1" applyFill="1" applyBorder="1" applyAlignment="1" applyProtection="1">
      <alignment horizontal="center" vertical="center"/>
    </xf>
    <xf numFmtId="0" fontId="117" fillId="0" borderId="54" xfId="58" applyFont="1" applyBorder="1" applyAlignment="1" applyProtection="1">
      <alignment horizontal="center" vertical="center"/>
    </xf>
    <xf numFmtId="0" fontId="117" fillId="0" borderId="55" xfId="58" applyFont="1" applyBorder="1" applyAlignment="1" applyProtection="1">
      <alignment horizontal="center" vertical="center"/>
    </xf>
    <xf numFmtId="0" fontId="117" fillId="0" borderId="84" xfId="58" applyFont="1" applyBorder="1" applyAlignment="1" applyProtection="1">
      <alignment horizontal="center" vertical="center"/>
    </xf>
    <xf numFmtId="0" fontId="117" fillId="0" borderId="0" xfId="58" applyFont="1" applyAlignment="1" applyProtection="1">
      <alignment horizontal="center" vertical="center"/>
    </xf>
    <xf numFmtId="0" fontId="117" fillId="0" borderId="105" xfId="58" applyFont="1" applyBorder="1" applyAlignment="1" applyProtection="1">
      <alignment horizontal="center" vertical="center"/>
    </xf>
    <xf numFmtId="0" fontId="117" fillId="0" borderId="106" xfId="58" applyFont="1" applyBorder="1" applyAlignment="1" applyProtection="1">
      <alignment horizontal="center" vertical="center"/>
    </xf>
    <xf numFmtId="0" fontId="117" fillId="0" borderId="110" xfId="58" applyFont="1" applyBorder="1" applyAlignment="1" applyProtection="1">
      <alignment horizontal="center" vertical="center"/>
    </xf>
    <xf numFmtId="0" fontId="126" fillId="0" borderId="0" xfId="58" applyFont="1" applyAlignment="1" applyProtection="1">
      <alignment horizontal="center" vertical="center"/>
    </xf>
    <xf numFmtId="0" fontId="26" fillId="4" borderId="0" xfId="2" applyFont="1" applyFill="1" applyProtection="1">
      <alignment vertical="center"/>
    </xf>
    <xf numFmtId="0" fontId="23" fillId="4" borderId="0" xfId="2" applyFont="1" applyFill="1" applyProtection="1">
      <alignment vertical="center"/>
    </xf>
    <xf numFmtId="0" fontId="0" fillId="0" borderId="0" xfId="0" applyProtection="1">
      <alignment vertical="center"/>
    </xf>
    <xf numFmtId="0" fontId="30" fillId="3" borderId="65" xfId="0" applyFont="1" applyFill="1" applyBorder="1" applyAlignment="1" applyProtection="1">
      <alignment horizontal="left" vertical="center" wrapText="1"/>
      <protection locked="0"/>
    </xf>
    <xf numFmtId="0" fontId="30" fillId="3" borderId="60" xfId="0" applyFont="1" applyFill="1" applyBorder="1" applyAlignment="1" applyProtection="1">
      <alignment horizontal="left" vertical="center" wrapText="1"/>
      <protection locked="0"/>
    </xf>
    <xf numFmtId="0" fontId="69" fillId="0" borderId="0" xfId="0" applyFont="1" applyProtection="1">
      <alignment vertical="center"/>
    </xf>
    <xf numFmtId="0" fontId="92" fillId="0" borderId="0" xfId="0" applyFont="1" applyProtection="1">
      <alignment vertical="center"/>
    </xf>
    <xf numFmtId="0" fontId="99" fillId="0" borderId="0" xfId="0" applyFont="1" applyProtection="1">
      <alignment vertical="center"/>
    </xf>
    <xf numFmtId="0" fontId="68" fillId="0" borderId="0" xfId="0" applyFont="1" applyProtection="1">
      <alignment vertical="center"/>
    </xf>
    <xf numFmtId="0" fontId="68" fillId="0" borderId="0" xfId="0" applyFont="1" applyAlignment="1" applyProtection="1">
      <alignment horizontal="left" vertical="center" wrapText="1"/>
    </xf>
    <xf numFmtId="0" fontId="68" fillId="0" borderId="4" xfId="0" applyFont="1" applyBorder="1" applyAlignment="1" applyProtection="1">
      <alignment horizontal="center" vertical="center"/>
    </xf>
    <xf numFmtId="0" fontId="69" fillId="0" borderId="0" xfId="0" applyFont="1" applyAlignment="1" applyProtection="1">
      <alignment vertical="center" wrapText="1"/>
    </xf>
    <xf numFmtId="0" fontId="69" fillId="3" borderId="4"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xf>
    <xf numFmtId="0" fontId="68" fillId="0" borderId="4" xfId="0" applyFont="1" applyBorder="1" applyProtection="1">
      <alignment vertical="center"/>
    </xf>
    <xf numFmtId="0" fontId="0" fillId="0" borderId="4" xfId="0" applyBorder="1" applyProtection="1">
      <alignment vertical="center"/>
    </xf>
    <xf numFmtId="0" fontId="68" fillId="0" borderId="4" xfId="0" applyFont="1" applyBorder="1" applyAlignment="1" applyProtection="1">
      <alignment horizontal="left" vertical="center" wrapText="1"/>
    </xf>
    <xf numFmtId="0" fontId="68" fillId="0" borderId="4" xfId="0" applyFont="1" applyBorder="1" applyAlignment="1" applyProtection="1">
      <alignment vertical="center" wrapText="1"/>
    </xf>
    <xf numFmtId="0" fontId="68" fillId="0" borderId="5" xfId="0" applyFont="1" applyBorder="1" applyProtection="1">
      <alignment vertical="center"/>
    </xf>
    <xf numFmtId="0" fontId="68" fillId="0" borderId="5" xfId="0" applyFont="1" applyBorder="1" applyAlignment="1" applyProtection="1">
      <alignment horizontal="center" vertical="center"/>
    </xf>
    <xf numFmtId="0" fontId="0" fillId="0" borderId="5" xfId="0" applyBorder="1" applyProtection="1">
      <alignment vertical="center"/>
    </xf>
    <xf numFmtId="0" fontId="70" fillId="0" borderId="8" xfId="21" quotePrefix="1" applyFill="1" applyBorder="1" applyProtection="1">
      <alignment vertical="center"/>
    </xf>
    <xf numFmtId="0" fontId="68" fillId="0" borderId="8" xfId="0" applyFont="1" applyBorder="1" applyProtection="1">
      <alignment vertical="center"/>
    </xf>
    <xf numFmtId="0" fontId="70" fillId="0" borderId="0" xfId="21" quotePrefix="1" applyFill="1" applyBorder="1" applyProtection="1">
      <alignment vertical="center"/>
    </xf>
    <xf numFmtId="0" fontId="68" fillId="0" borderId="0" xfId="0" applyFont="1" applyBorder="1" applyProtection="1">
      <alignment vertical="center"/>
    </xf>
    <xf numFmtId="0" fontId="68" fillId="24" borderId="0" xfId="0" applyFont="1" applyFill="1" applyBorder="1" applyAlignment="1" applyProtection="1">
      <alignment horizontal="center" vertical="center"/>
    </xf>
    <xf numFmtId="0" fontId="68" fillId="0" borderId="0" xfId="0" applyFont="1" applyFill="1" applyBorder="1" applyProtection="1">
      <alignment vertical="center"/>
    </xf>
    <xf numFmtId="0" fontId="68" fillId="0" borderId="8" xfId="0" applyFont="1" applyFill="1" applyBorder="1" applyAlignment="1" applyProtection="1">
      <alignment horizontal="center" vertical="center"/>
    </xf>
    <xf numFmtId="0" fontId="0" fillId="0" borderId="4" xfId="0" applyBorder="1" applyAlignment="1" applyProtection="1">
      <alignment horizontal="center" vertical="center" wrapText="1"/>
    </xf>
    <xf numFmtId="0" fontId="68" fillId="0" borderId="4" xfId="0" applyFont="1" applyBorder="1" applyAlignment="1" applyProtection="1">
      <alignment horizontal="center" vertical="center" wrapText="1"/>
    </xf>
    <xf numFmtId="0" fontId="5" fillId="0" borderId="0" xfId="57" applyFont="1" applyProtection="1">
      <alignment vertical="center"/>
    </xf>
    <xf numFmtId="0" fontId="31" fillId="0" borderId="0" xfId="57" applyFont="1" applyProtection="1">
      <alignment vertical="center"/>
    </xf>
    <xf numFmtId="0" fontId="30" fillId="0" borderId="0" xfId="58" applyFont="1" applyProtection="1">
      <alignment vertical="center"/>
    </xf>
    <xf numFmtId="49" fontId="30" fillId="0" borderId="0" xfId="58" applyNumberFormat="1" applyFont="1" applyAlignment="1" applyProtection="1">
      <alignment horizontal="center" vertical="center"/>
    </xf>
    <xf numFmtId="0" fontId="30" fillId="0" borderId="0" xfId="58" applyFont="1" applyAlignment="1" applyProtection="1">
      <alignment vertical="center" wrapText="1"/>
    </xf>
    <xf numFmtId="0" fontId="110" fillId="0" borderId="0" xfId="58" applyFont="1" applyProtection="1">
      <alignment vertical="center"/>
    </xf>
    <xf numFmtId="0" fontId="30" fillId="0" borderId="0" xfId="58" applyFont="1" applyAlignment="1" applyProtection="1">
      <alignment horizontal="center" vertical="center"/>
    </xf>
    <xf numFmtId="0" fontId="111" fillId="4" borderId="0" xfId="58" applyFont="1" applyFill="1" applyAlignment="1" applyProtection="1">
      <alignment horizontal="centerContinuous" vertical="center"/>
    </xf>
    <xf numFmtId="49" fontId="111" fillId="4" borderId="0" xfId="58" applyNumberFormat="1" applyFont="1" applyFill="1" applyAlignment="1" applyProtection="1">
      <alignment horizontal="centerContinuous" vertical="center"/>
    </xf>
    <xf numFmtId="0" fontId="111" fillId="4" borderId="0" xfId="58" applyFont="1" applyFill="1" applyAlignment="1" applyProtection="1">
      <alignment horizontal="centerContinuous" vertical="center" wrapText="1"/>
    </xf>
    <xf numFmtId="0" fontId="110" fillId="4" borderId="0" xfId="58" applyFont="1" applyFill="1" applyAlignment="1" applyProtection="1">
      <alignment horizontal="center" vertical="center"/>
    </xf>
    <xf numFmtId="0" fontId="30" fillId="0" borderId="0" xfId="58" applyFont="1" applyAlignment="1" applyProtection="1">
      <alignment horizontal="left" vertical="center"/>
    </xf>
    <xf numFmtId="0" fontId="112" fillId="17" borderId="0" xfId="58" applyFont="1" applyFill="1" applyAlignment="1" applyProtection="1">
      <alignment horizontal="left" vertical="center"/>
    </xf>
    <xf numFmtId="49" fontId="30" fillId="17" borderId="0" xfId="58" applyNumberFormat="1" applyFont="1" applyFill="1" applyAlignment="1" applyProtection="1">
      <alignment horizontal="center" vertical="center"/>
    </xf>
    <xf numFmtId="0" fontId="30" fillId="17" borderId="0" xfId="58" applyFont="1" applyFill="1" applyProtection="1">
      <alignment vertical="center"/>
    </xf>
    <xf numFmtId="0" fontId="30" fillId="17" borderId="0" xfId="58" applyFont="1" applyFill="1" applyAlignment="1" applyProtection="1">
      <alignment vertical="center" wrapText="1"/>
    </xf>
    <xf numFmtId="0" fontId="30" fillId="17" borderId="0" xfId="58" applyFont="1" applyFill="1" applyAlignment="1" applyProtection="1">
      <alignment horizontal="left" vertical="center" wrapText="1"/>
    </xf>
    <xf numFmtId="0" fontId="30" fillId="17" borderId="0" xfId="58" applyFont="1" applyFill="1" applyAlignment="1" applyProtection="1">
      <alignment horizontal="left" vertical="center"/>
    </xf>
    <xf numFmtId="49" fontId="30" fillId="17" borderId="0" xfId="58" applyNumberFormat="1" applyFont="1" applyFill="1" applyAlignment="1" applyProtection="1">
      <alignment horizontal="left" vertical="center"/>
    </xf>
    <xf numFmtId="0" fontId="115" fillId="17" borderId="0" xfId="58" applyFont="1" applyFill="1" applyAlignment="1" applyProtection="1">
      <alignment horizontal="left" vertical="center"/>
    </xf>
    <xf numFmtId="0" fontId="112" fillId="0" borderId="0" xfId="58" applyFont="1" applyAlignment="1" applyProtection="1">
      <alignment horizontal="left" vertical="center"/>
    </xf>
    <xf numFmtId="49" fontId="30" fillId="0" borderId="0" xfId="58" applyNumberFormat="1" applyFont="1" applyAlignment="1" applyProtection="1">
      <alignment horizontal="left" vertical="center"/>
    </xf>
    <xf numFmtId="0" fontId="30" fillId="3" borderId="0" xfId="58" applyFont="1" applyFill="1" applyAlignment="1" applyProtection="1">
      <alignment horizontal="left" vertical="center"/>
    </xf>
    <xf numFmtId="0" fontId="67" fillId="0" borderId="0" xfId="58" applyFont="1" applyAlignment="1" applyProtection="1">
      <alignment horizontal="left"/>
    </xf>
    <xf numFmtId="49" fontId="67" fillId="0" borderId="0" xfId="58" applyNumberFormat="1" applyFont="1" applyAlignment="1" applyProtection="1">
      <alignment horizontal="left"/>
    </xf>
    <xf numFmtId="0" fontId="78" fillId="0" borderId="0" xfId="58" applyFont="1" applyAlignment="1" applyProtection="1">
      <alignment horizontal="center" vertical="center"/>
    </xf>
    <xf numFmtId="0" fontId="78" fillId="0" borderId="0" xfId="58" applyFont="1" applyAlignment="1" applyProtection="1">
      <alignment horizontal="center" vertical="center" wrapText="1"/>
    </xf>
    <xf numFmtId="0" fontId="78" fillId="18" borderId="45" xfId="58" applyFont="1" applyFill="1" applyBorder="1" applyAlignment="1" applyProtection="1">
      <alignment horizontal="center" vertical="center" wrapText="1"/>
    </xf>
    <xf numFmtId="49" fontId="78" fillId="18" borderId="46" xfId="58" applyNumberFormat="1" applyFont="1" applyFill="1" applyBorder="1" applyAlignment="1" applyProtection="1">
      <alignment horizontal="centerContinuous" vertical="center" wrapText="1"/>
    </xf>
    <xf numFmtId="0" fontId="78" fillId="18" borderId="46" xfId="58" applyFont="1" applyFill="1" applyBorder="1" applyAlignment="1" applyProtection="1">
      <alignment horizontal="centerContinuous" vertical="center"/>
    </xf>
    <xf numFmtId="0" fontId="78" fillId="18" borderId="47" xfId="58" applyFont="1" applyFill="1" applyBorder="1" applyAlignment="1" applyProtection="1">
      <alignment horizontal="centerContinuous" vertical="center" wrapText="1"/>
    </xf>
    <xf numFmtId="0" fontId="116" fillId="23" borderId="48" xfId="58" applyFont="1" applyFill="1" applyBorder="1" applyAlignment="1" applyProtection="1">
      <alignment horizontal="center" vertical="center" wrapText="1"/>
    </xf>
    <xf numFmtId="0" fontId="30" fillId="0" borderId="50" xfId="58" applyFont="1" applyBorder="1" applyAlignment="1" applyProtection="1">
      <alignment horizontal="center" vertical="center" wrapText="1"/>
    </xf>
    <xf numFmtId="49" fontId="30" fillId="0" borderId="51" xfId="58" applyNumberFormat="1" applyFont="1" applyBorder="1" applyAlignment="1" applyProtection="1">
      <alignment horizontal="left" vertical="center" wrapText="1" indent="2"/>
    </xf>
    <xf numFmtId="0" fontId="30" fillId="0" borderId="52" xfId="58" applyFont="1" applyBorder="1" applyAlignment="1" applyProtection="1">
      <alignment horizontal="left" vertical="center" indent="1"/>
    </xf>
    <xf numFmtId="0" fontId="30" fillId="0" borderId="51" xfId="58" applyFont="1" applyFill="1" applyBorder="1" applyAlignment="1" applyProtection="1">
      <alignment horizontal="left" vertical="center" wrapText="1"/>
    </xf>
    <xf numFmtId="0" fontId="30" fillId="0" borderId="56" xfId="58" applyFont="1" applyBorder="1" applyAlignment="1" applyProtection="1">
      <alignment horizontal="center" vertical="center" wrapText="1"/>
    </xf>
    <xf numFmtId="49" fontId="30" fillId="0" borderId="57" xfId="58" applyNumberFormat="1" applyFont="1" applyBorder="1" applyAlignment="1" applyProtection="1">
      <alignment horizontal="left" vertical="center" wrapText="1" indent="2"/>
    </xf>
    <xf numFmtId="0" fontId="30" fillId="0" borderId="58" xfId="58" applyFont="1" applyBorder="1" applyAlignment="1" applyProtection="1">
      <alignment horizontal="left" vertical="center" wrapText="1" indent="1"/>
    </xf>
    <xf numFmtId="0" fontId="30" fillId="0" borderId="59" xfId="58" applyFont="1" applyFill="1" applyBorder="1" applyAlignment="1" applyProtection="1">
      <alignment horizontal="left" vertical="center" wrapText="1"/>
    </xf>
    <xf numFmtId="0" fontId="30" fillId="0" borderId="61" xfId="58" applyFont="1" applyBorder="1" applyAlignment="1" applyProtection="1">
      <alignment horizontal="center" vertical="center" wrapText="1"/>
    </xf>
    <xf numFmtId="49" fontId="30" fillId="0" borderId="62" xfId="58" applyNumberFormat="1" applyFont="1" applyBorder="1" applyAlignment="1" applyProtection="1">
      <alignment horizontal="left" vertical="center" wrapText="1" indent="2"/>
    </xf>
    <xf numFmtId="0" fontId="30" fillId="0" borderId="63" xfId="58" applyFont="1" applyBorder="1" applyAlignment="1" applyProtection="1">
      <alignment horizontal="left" vertical="center" indent="1"/>
    </xf>
    <xf numFmtId="0" fontId="30" fillId="0" borderId="64" xfId="58" applyFont="1" applyFill="1" applyBorder="1" applyAlignment="1" applyProtection="1">
      <alignment horizontal="left" vertical="center" wrapText="1"/>
    </xf>
    <xf numFmtId="0" fontId="30" fillId="0" borderId="66" xfId="58" applyFont="1" applyBorder="1" applyAlignment="1" applyProtection="1">
      <alignment horizontal="center" vertical="center" wrapText="1"/>
    </xf>
    <xf numFmtId="49" fontId="30" fillId="0" borderId="67" xfId="58" applyNumberFormat="1" applyFont="1" applyBorder="1" applyAlignment="1" applyProtection="1">
      <alignment horizontal="left" vertical="center" wrapText="1" indent="2"/>
    </xf>
    <xf numFmtId="0" fontId="30" fillId="0" borderId="68" xfId="58" applyFont="1" applyBorder="1" applyAlignment="1" applyProtection="1">
      <alignment horizontal="left" vertical="center" wrapText="1" indent="1"/>
    </xf>
    <xf numFmtId="0" fontId="30" fillId="0" borderId="69" xfId="58" applyFont="1" applyFill="1" applyBorder="1" applyAlignment="1" applyProtection="1">
      <alignment horizontal="left" vertical="center" wrapText="1"/>
    </xf>
    <xf numFmtId="0" fontId="30" fillId="0" borderId="71" xfId="58" applyFont="1" applyBorder="1" applyAlignment="1" applyProtection="1">
      <alignment horizontal="center" vertical="center" wrapText="1"/>
    </xf>
    <xf numFmtId="49" fontId="30" fillId="0" borderId="72" xfId="58" applyNumberFormat="1" applyFont="1" applyBorder="1" applyAlignment="1" applyProtection="1">
      <alignment horizontal="left" vertical="center" wrapText="1" indent="2"/>
    </xf>
    <xf numFmtId="0" fontId="30" fillId="0" borderId="73" xfId="58" applyFont="1" applyBorder="1" applyAlignment="1" applyProtection="1">
      <alignment horizontal="left" vertical="center" indent="1"/>
    </xf>
    <xf numFmtId="0" fontId="30" fillId="0" borderId="74" xfId="58" applyFont="1" applyFill="1" applyBorder="1" applyAlignment="1" applyProtection="1">
      <alignment horizontal="left" vertical="center" wrapText="1"/>
    </xf>
    <xf numFmtId="0" fontId="30" fillId="0" borderId="76" xfId="58" applyFont="1" applyBorder="1" applyAlignment="1" applyProtection="1">
      <alignment horizontal="center" vertical="center" wrapText="1"/>
    </xf>
    <xf numFmtId="0" fontId="30" fillId="0" borderId="77" xfId="58" applyFont="1" applyBorder="1" applyAlignment="1" applyProtection="1">
      <alignment horizontal="left" vertical="center" indent="1"/>
    </xf>
    <xf numFmtId="0" fontId="30" fillId="0" borderId="78" xfId="58" applyFont="1" applyFill="1" applyBorder="1" applyAlignment="1" applyProtection="1">
      <alignment horizontal="left" vertical="center" wrapText="1"/>
    </xf>
    <xf numFmtId="0" fontId="30" fillId="0" borderId="80" xfId="58" applyFont="1" applyBorder="1" applyAlignment="1" applyProtection="1">
      <alignment horizontal="center" vertical="center" wrapText="1"/>
    </xf>
    <xf numFmtId="49" fontId="30" fillId="0" borderId="81" xfId="58" applyNumberFormat="1" applyFont="1" applyBorder="1" applyAlignment="1" applyProtection="1">
      <alignment horizontal="left" vertical="center" wrapText="1" indent="2"/>
    </xf>
    <xf numFmtId="0" fontId="30" fillId="0" borderId="82" xfId="58" applyFont="1" applyBorder="1" applyAlignment="1" applyProtection="1">
      <alignment horizontal="left" vertical="center" indent="1"/>
    </xf>
    <xf numFmtId="0" fontId="30" fillId="0" borderId="83" xfId="58" applyFont="1" applyFill="1" applyBorder="1" applyAlignment="1" applyProtection="1">
      <alignment horizontal="left" vertical="center" wrapText="1"/>
    </xf>
    <xf numFmtId="0" fontId="78" fillId="18" borderId="85" xfId="58" applyFont="1" applyFill="1" applyBorder="1" applyAlignment="1" applyProtection="1">
      <alignment horizontal="center" vertical="center" wrapText="1"/>
    </xf>
    <xf numFmtId="49" fontId="78" fillId="18" borderId="86" xfId="58" applyNumberFormat="1" applyFont="1" applyFill="1" applyBorder="1" applyAlignment="1" applyProtection="1">
      <alignment horizontal="center" vertical="center" wrapText="1"/>
    </xf>
    <xf numFmtId="0" fontId="78" fillId="18" borderId="86" xfId="58" applyFont="1" applyFill="1" applyBorder="1" applyAlignment="1" applyProtection="1">
      <alignment horizontal="center" vertical="center"/>
    </xf>
    <xf numFmtId="0" fontId="30" fillId="0" borderId="77" xfId="58" applyFont="1" applyBorder="1" applyAlignment="1" applyProtection="1">
      <alignment horizontal="left" vertical="center" wrapText="1" indent="1"/>
    </xf>
    <xf numFmtId="0" fontId="103" fillId="19" borderId="0" xfId="58" applyFont="1" applyFill="1" applyProtection="1">
      <alignment vertical="center"/>
    </xf>
    <xf numFmtId="0" fontId="119" fillId="0" borderId="0" xfId="58" applyFont="1" applyProtection="1">
      <alignment vertical="center"/>
    </xf>
    <xf numFmtId="0" fontId="30" fillId="0" borderId="58" xfId="58" applyFont="1" applyBorder="1" applyAlignment="1" applyProtection="1">
      <alignment horizontal="left" vertical="center" indent="1"/>
    </xf>
    <xf numFmtId="0" fontId="30" fillId="0" borderId="57" xfId="58" applyFont="1" applyFill="1" applyBorder="1" applyAlignment="1" applyProtection="1">
      <alignment horizontal="left" vertical="center" wrapText="1"/>
    </xf>
    <xf numFmtId="0" fontId="30" fillId="0" borderId="66" xfId="58" applyFont="1" applyBorder="1" applyAlignment="1" applyProtection="1">
      <alignment horizontal="center" vertical="center"/>
    </xf>
    <xf numFmtId="49" fontId="30" fillId="0" borderId="67" xfId="58" applyNumberFormat="1" applyFont="1" applyBorder="1" applyAlignment="1" applyProtection="1">
      <alignment horizontal="left" vertical="center" indent="2"/>
    </xf>
    <xf numFmtId="0" fontId="30" fillId="0" borderId="68" xfId="58" applyFont="1" applyBorder="1" applyAlignment="1" applyProtection="1">
      <alignment horizontal="left" vertical="center" indent="2"/>
    </xf>
    <xf numFmtId="0" fontId="30" fillId="0" borderId="67" xfId="58" applyFont="1" applyFill="1" applyBorder="1" applyAlignment="1" applyProtection="1">
      <alignment horizontal="left" vertical="center" wrapText="1"/>
    </xf>
    <xf numFmtId="0" fontId="30" fillId="0" borderId="50" xfId="58" applyFont="1" applyBorder="1" applyAlignment="1" applyProtection="1">
      <alignment horizontal="center" vertical="center"/>
    </xf>
    <xf numFmtId="49" fontId="30" fillId="0" borderId="87" xfId="58" applyNumberFormat="1" applyFont="1" applyBorder="1" applyAlignment="1" applyProtection="1">
      <alignment horizontal="left" vertical="center" indent="2"/>
    </xf>
    <xf numFmtId="0" fontId="30" fillId="0" borderId="52" xfId="58" applyFont="1" applyBorder="1" applyAlignment="1" applyProtection="1">
      <alignment horizontal="left" vertical="center" indent="2"/>
    </xf>
    <xf numFmtId="0" fontId="30" fillId="0" borderId="87" xfId="58" applyFont="1" applyFill="1" applyBorder="1" applyAlignment="1" applyProtection="1">
      <alignment horizontal="left" vertical="center" wrapText="1"/>
    </xf>
    <xf numFmtId="0" fontId="30" fillId="0" borderId="76" xfId="58" applyFont="1" applyBorder="1" applyAlignment="1" applyProtection="1">
      <alignment horizontal="center" vertical="center"/>
    </xf>
    <xf numFmtId="49" fontId="30" fillId="0" borderId="51" xfId="58" applyNumberFormat="1" applyFont="1" applyBorder="1" applyAlignment="1" applyProtection="1">
      <alignment horizontal="left" vertical="center" indent="2"/>
    </xf>
    <xf numFmtId="0" fontId="120" fillId="0" borderId="51" xfId="58" applyFont="1" applyFill="1" applyBorder="1" applyAlignment="1" applyProtection="1">
      <alignment horizontal="left" vertical="center" wrapText="1"/>
    </xf>
    <xf numFmtId="0" fontId="30" fillId="0" borderId="56" xfId="58" applyFont="1" applyBorder="1" applyAlignment="1" applyProtection="1">
      <alignment horizontal="center" vertical="center"/>
    </xf>
    <xf numFmtId="49" fontId="30" fillId="0" borderId="57" xfId="58" applyNumberFormat="1" applyFont="1" applyBorder="1" applyAlignment="1" applyProtection="1">
      <alignment horizontal="left" vertical="center" indent="2"/>
    </xf>
    <xf numFmtId="0" fontId="30" fillId="0" borderId="71" xfId="58" applyFont="1" applyBorder="1" applyAlignment="1" applyProtection="1">
      <alignment horizontal="center" vertical="center"/>
    </xf>
    <xf numFmtId="49" fontId="30" fillId="0" borderId="72" xfId="58" applyNumberFormat="1" applyFont="1" applyBorder="1" applyAlignment="1" applyProtection="1">
      <alignment horizontal="left" vertical="center" indent="2"/>
    </xf>
    <xf numFmtId="0" fontId="30" fillId="0" borderId="72" xfId="58" applyFont="1" applyFill="1" applyBorder="1" applyAlignment="1" applyProtection="1">
      <alignment horizontal="left" vertical="center" wrapText="1"/>
    </xf>
    <xf numFmtId="49" fontId="30" fillId="0" borderId="62" xfId="58" applyNumberFormat="1" applyFont="1" applyBorder="1" applyAlignment="1" applyProtection="1">
      <alignment horizontal="left" vertical="center" indent="2"/>
    </xf>
    <xf numFmtId="0" fontId="30" fillId="0" borderId="63" xfId="58" applyFont="1" applyBorder="1" applyAlignment="1" applyProtection="1">
      <alignment horizontal="left" vertical="center" indent="2"/>
    </xf>
    <xf numFmtId="0" fontId="30" fillId="0" borderId="62" xfId="58" applyFont="1" applyFill="1" applyBorder="1" applyAlignment="1" applyProtection="1">
      <alignment horizontal="left" vertical="center" wrapText="1"/>
    </xf>
    <xf numFmtId="0" fontId="30" fillId="0" borderId="80" xfId="58" applyFont="1" applyBorder="1" applyAlignment="1" applyProtection="1">
      <alignment horizontal="center" vertical="center"/>
    </xf>
    <xf numFmtId="49" fontId="30" fillId="0" borderId="81" xfId="58" applyNumberFormat="1" applyFont="1" applyBorder="1" applyAlignment="1" applyProtection="1">
      <alignment horizontal="center" vertical="center"/>
    </xf>
    <xf numFmtId="0" fontId="30" fillId="0" borderId="82" xfId="58" applyFont="1" applyBorder="1" applyAlignment="1" applyProtection="1">
      <alignment horizontal="left" vertical="center" wrapText="1" indent="1"/>
    </xf>
    <xf numFmtId="0" fontId="30" fillId="0" borderId="88" xfId="58" applyFont="1" applyFill="1" applyBorder="1" applyAlignment="1" applyProtection="1">
      <alignment horizontal="left" vertical="center" wrapText="1"/>
    </xf>
    <xf numFmtId="0" fontId="123" fillId="0" borderId="89" xfId="58" applyFont="1" applyBorder="1" applyAlignment="1" applyProtection="1">
      <alignment horizontal="left" wrapText="1"/>
    </xf>
    <xf numFmtId="49" fontId="78" fillId="18" borderId="86" xfId="58" applyNumberFormat="1" applyFont="1" applyFill="1" applyBorder="1" applyAlignment="1" applyProtection="1">
      <alignment horizontal="centerContinuous" vertical="center" wrapText="1"/>
    </xf>
    <xf numFmtId="0" fontId="78" fillId="18" borderId="86" xfId="58" applyFont="1" applyFill="1" applyBorder="1" applyAlignment="1" applyProtection="1">
      <alignment horizontal="centerContinuous" vertical="center"/>
    </xf>
    <xf numFmtId="0" fontId="78" fillId="18" borderId="90" xfId="58" applyFont="1" applyFill="1" applyBorder="1" applyAlignment="1" applyProtection="1">
      <alignment horizontal="center" vertical="center" wrapText="1"/>
    </xf>
    <xf numFmtId="49" fontId="30" fillId="0" borderId="91" xfId="58" applyNumberFormat="1" applyFont="1" applyBorder="1" applyAlignment="1" applyProtection="1">
      <alignment horizontal="left" vertical="center" wrapText="1" indent="2"/>
    </xf>
    <xf numFmtId="0" fontId="29" fillId="0" borderId="91" xfId="58" applyFont="1" applyBorder="1" applyAlignment="1" applyProtection="1">
      <alignment horizontal="left" vertical="center" indent="1"/>
    </xf>
    <xf numFmtId="0" fontId="30" fillId="0" borderId="92" xfId="58" applyFont="1" applyBorder="1" applyAlignment="1" applyProtection="1">
      <alignment horizontal="center" vertical="center" wrapText="1"/>
    </xf>
    <xf numFmtId="49" fontId="30" fillId="0" borderId="93" xfId="58" applyNumberFormat="1" applyFont="1" applyBorder="1" applyAlignment="1" applyProtection="1">
      <alignment horizontal="left" vertical="center" wrapText="1" indent="2"/>
    </xf>
    <xf numFmtId="0" fontId="30" fillId="0" borderId="94" xfId="58" applyFont="1" applyBorder="1" applyAlignment="1" applyProtection="1">
      <alignment horizontal="left" vertical="center" wrapText="1" indent="2"/>
    </xf>
    <xf numFmtId="49" fontId="30" fillId="0" borderId="77" xfId="58" applyNumberFormat="1" applyFont="1" applyBorder="1" applyAlignment="1" applyProtection="1">
      <alignment horizontal="left" vertical="center" wrapText="1" indent="2"/>
    </xf>
    <xf numFmtId="0" fontId="30" fillId="0" borderId="95" xfId="58" applyFont="1" applyBorder="1" applyAlignment="1" applyProtection="1">
      <alignment horizontal="left" vertical="center" wrapText="1" indent="1"/>
    </xf>
    <xf numFmtId="49" fontId="30" fillId="0" borderId="52" xfId="58" applyNumberFormat="1" applyFont="1" applyBorder="1" applyAlignment="1" applyProtection="1">
      <alignment horizontal="left" vertical="center" wrapText="1" indent="2"/>
    </xf>
    <xf numFmtId="0" fontId="30" fillId="0" borderId="96" xfId="58" applyFont="1" applyBorder="1" applyAlignment="1" applyProtection="1">
      <alignment horizontal="left" vertical="center" wrapText="1" indent="1"/>
    </xf>
    <xf numFmtId="49" fontId="30" fillId="0" borderId="58" xfId="58" applyNumberFormat="1" applyFont="1" applyBorder="1" applyAlignment="1" applyProtection="1">
      <alignment horizontal="left" vertical="center" wrapText="1" indent="2"/>
    </xf>
    <xf numFmtId="0" fontId="30" fillId="0" borderId="91" xfId="58" applyFont="1" applyBorder="1" applyAlignment="1" applyProtection="1">
      <alignment horizontal="left" vertical="center" wrapText="1" indent="1"/>
    </xf>
    <xf numFmtId="49" fontId="30" fillId="0" borderId="63" xfId="58" applyNumberFormat="1" applyFont="1" applyBorder="1" applyAlignment="1" applyProtection="1">
      <alignment horizontal="left" vertical="center" wrapText="1" indent="2"/>
    </xf>
    <xf numFmtId="0" fontId="30" fillId="0" borderId="64" xfId="58" applyFont="1" applyBorder="1" applyAlignment="1" applyProtection="1">
      <alignment horizontal="left" vertical="center" wrapText="1" indent="2"/>
    </xf>
    <xf numFmtId="49" fontId="30" fillId="0" borderId="73" xfId="58" applyNumberFormat="1" applyFont="1" applyBorder="1" applyAlignment="1" applyProtection="1">
      <alignment horizontal="left" vertical="center" wrapText="1" indent="2"/>
    </xf>
    <xf numFmtId="0" fontId="30" fillId="0" borderId="74" xfId="58" applyFont="1" applyBorder="1" applyAlignment="1" applyProtection="1">
      <alignment horizontal="left" vertical="center" wrapText="1" indent="2"/>
    </xf>
    <xf numFmtId="0" fontId="30" fillId="0" borderId="97" xfId="58" applyFont="1" applyBorder="1" applyAlignment="1" applyProtection="1">
      <alignment horizontal="center" vertical="center" wrapText="1"/>
    </xf>
    <xf numFmtId="49" fontId="30" fillId="0" borderId="98" xfId="58" applyNumberFormat="1" applyFont="1" applyBorder="1" applyAlignment="1" applyProtection="1">
      <alignment horizontal="left" vertical="center" wrapText="1" indent="2"/>
    </xf>
    <xf numFmtId="0" fontId="30" fillId="0" borderId="99" xfId="58" applyFont="1" applyBorder="1" applyAlignment="1" applyProtection="1">
      <alignment horizontal="left" vertical="center" wrapText="1" indent="2"/>
    </xf>
    <xf numFmtId="0" fontId="78" fillId="0" borderId="89" xfId="58" applyFont="1" applyBorder="1" applyAlignment="1" applyProtection="1">
      <alignment horizontal="center" vertical="center" wrapText="1"/>
    </xf>
    <xf numFmtId="49" fontId="30" fillId="0" borderId="68" xfId="58" applyNumberFormat="1" applyFont="1" applyBorder="1" applyAlignment="1" applyProtection="1">
      <alignment horizontal="left" vertical="center" wrapText="1" indent="2"/>
    </xf>
    <xf numFmtId="0" fontId="30" fillId="0" borderId="100" xfId="58" applyFont="1" applyBorder="1" applyAlignment="1" applyProtection="1">
      <alignment horizontal="left" vertical="center" wrapText="1" indent="1"/>
    </xf>
    <xf numFmtId="0" fontId="30" fillId="0" borderId="101" xfId="58" applyFont="1" applyBorder="1" applyAlignment="1" applyProtection="1">
      <alignment horizontal="center" vertical="center" wrapText="1"/>
    </xf>
    <xf numFmtId="49" fontId="30" fillId="0" borderId="102" xfId="58" applyNumberFormat="1" applyFont="1" applyBorder="1" applyAlignment="1" applyProtection="1">
      <alignment horizontal="left" vertical="center" wrapText="1" indent="2"/>
    </xf>
    <xf numFmtId="0" fontId="30" fillId="0" borderId="103" xfId="58" applyFont="1" applyBorder="1" applyAlignment="1" applyProtection="1">
      <alignment horizontal="left" vertical="center" wrapText="1" indent="2"/>
    </xf>
    <xf numFmtId="0" fontId="30" fillId="0" borderId="104" xfId="58" applyFont="1" applyFill="1" applyBorder="1" applyAlignment="1" applyProtection="1">
      <alignment horizontal="left" vertical="center" wrapText="1"/>
    </xf>
    <xf numFmtId="0" fontId="30" fillId="0" borderId="116" xfId="58" applyFont="1" applyFill="1" applyBorder="1" applyAlignment="1" applyProtection="1">
      <alignment horizontal="left" vertical="center" wrapText="1"/>
    </xf>
    <xf numFmtId="0" fontId="30" fillId="17" borderId="76" xfId="58" applyFont="1" applyFill="1" applyBorder="1" applyAlignment="1" applyProtection="1">
      <alignment horizontal="center" vertical="center" wrapText="1"/>
    </xf>
    <xf numFmtId="49" fontId="30" fillId="0" borderId="95" xfId="58" applyNumberFormat="1" applyFont="1" applyBorder="1" applyAlignment="1" applyProtection="1">
      <alignment horizontal="left" vertical="center" wrapText="1" indent="2"/>
    </xf>
    <xf numFmtId="0" fontId="29" fillId="0" borderId="95" xfId="58" applyFont="1" applyBorder="1" applyAlignment="1" applyProtection="1">
      <alignment horizontal="left" vertical="center" indent="1"/>
    </xf>
    <xf numFmtId="0" fontId="30" fillId="4" borderId="51" xfId="58" applyFont="1" applyFill="1" applyBorder="1" applyAlignment="1" applyProtection="1">
      <alignment horizontal="left" vertical="center" wrapText="1"/>
    </xf>
    <xf numFmtId="0" fontId="30" fillId="0" borderId="79" xfId="58" applyFont="1" applyBorder="1" applyAlignment="1" applyProtection="1">
      <alignment horizontal="left" vertical="center" wrapText="1"/>
    </xf>
    <xf numFmtId="0" fontId="126" fillId="0" borderId="0" xfId="58" applyFont="1" applyAlignment="1" applyProtection="1">
      <alignment horizontal="center" vertical="center" wrapText="1"/>
    </xf>
    <xf numFmtId="0" fontId="126" fillId="0" borderId="0" xfId="58" applyFont="1" applyProtection="1">
      <alignment vertical="center"/>
    </xf>
    <xf numFmtId="0" fontId="30" fillId="4" borderId="57" xfId="58" applyFont="1" applyFill="1" applyBorder="1" applyAlignment="1" applyProtection="1">
      <alignment horizontal="left" vertical="center" wrapText="1"/>
    </xf>
    <xf numFmtId="0" fontId="30" fillId="4" borderId="87" xfId="58" applyFont="1" applyFill="1" applyBorder="1" applyAlignment="1" applyProtection="1">
      <alignment horizontal="left" vertical="center" wrapText="1"/>
    </xf>
    <xf numFmtId="0" fontId="103" fillId="4" borderId="51" xfId="58" applyFont="1" applyFill="1" applyBorder="1" applyAlignment="1" applyProtection="1">
      <alignment horizontal="left" vertical="center" wrapText="1"/>
    </xf>
    <xf numFmtId="0" fontId="30" fillId="0" borderId="73" xfId="58" applyFont="1" applyBorder="1" applyAlignment="1" applyProtection="1">
      <alignment horizontal="left" vertical="center" wrapText="1" indent="1"/>
    </xf>
    <xf numFmtId="0" fontId="30" fillId="4" borderId="72" xfId="58" applyFont="1" applyFill="1" applyBorder="1" applyAlignment="1" applyProtection="1">
      <alignment horizontal="left" vertical="center" wrapText="1"/>
    </xf>
    <xf numFmtId="0" fontId="30" fillId="0" borderId="58" xfId="58" applyFont="1" applyBorder="1" applyAlignment="1" applyProtection="1">
      <alignment horizontal="left" vertical="center" indent="2"/>
    </xf>
    <xf numFmtId="0" fontId="30" fillId="0" borderId="112" xfId="58" applyFont="1" applyBorder="1" applyAlignment="1" applyProtection="1">
      <alignment horizontal="center" vertical="center"/>
    </xf>
    <xf numFmtId="49" fontId="30" fillId="0" borderId="119" xfId="58" applyNumberFormat="1" applyFont="1" applyBorder="1" applyAlignment="1" applyProtection="1">
      <alignment horizontal="left" vertical="center" indent="2"/>
    </xf>
    <xf numFmtId="0" fontId="30" fillId="0" borderId="120" xfId="58" applyFont="1" applyBorder="1" applyAlignment="1" applyProtection="1">
      <alignment horizontal="left" vertical="center" wrapText="1" indent="2"/>
    </xf>
    <xf numFmtId="0" fontId="30" fillId="4" borderId="113" xfId="58" applyFont="1" applyFill="1" applyBorder="1" applyAlignment="1" applyProtection="1">
      <alignment horizontal="left" vertical="center" wrapText="1"/>
    </xf>
    <xf numFmtId="0" fontId="116" fillId="18" borderId="76" xfId="58" applyFont="1" applyFill="1" applyBorder="1" applyAlignment="1" applyProtection="1">
      <alignment horizontal="center" vertical="center"/>
    </xf>
    <xf numFmtId="49" fontId="116" fillId="18" borderId="95" xfId="58" applyNumberFormat="1" applyFont="1" applyFill="1" applyBorder="1" applyAlignment="1" applyProtection="1">
      <alignment horizontal="center" vertical="center"/>
    </xf>
    <xf numFmtId="0" fontId="30" fillId="0" borderId="95" xfId="58" applyNumberFormat="1" applyFont="1" applyBorder="1" applyAlignment="1" applyProtection="1">
      <alignment horizontal="center" vertical="center"/>
    </xf>
    <xf numFmtId="0" fontId="126" fillId="0" borderId="0" xfId="58" applyFont="1" applyAlignment="1" applyProtection="1">
      <alignment horizontal="center" vertical="top"/>
    </xf>
    <xf numFmtId="49" fontId="126" fillId="0" borderId="0" xfId="58" applyNumberFormat="1" applyFont="1" applyAlignment="1" applyProtection="1">
      <alignment horizontal="center" vertical="top"/>
    </xf>
    <xf numFmtId="0" fontId="126" fillId="0" borderId="0" xfId="58" applyFont="1" applyAlignment="1" applyProtection="1">
      <alignment horizontal="left" vertical="top" wrapText="1"/>
    </xf>
    <xf numFmtId="0" fontId="136" fillId="0" borderId="28" xfId="2" applyFont="1" applyFill="1" applyBorder="1" applyProtection="1">
      <alignment vertical="center"/>
    </xf>
    <xf numFmtId="0" fontId="79" fillId="4" borderId="57" xfId="59" applyFont="1" applyFill="1" applyBorder="1" applyAlignment="1" applyProtection="1">
      <alignment horizontal="center" vertical="center" wrapText="1"/>
      <protection locked="0"/>
    </xf>
    <xf numFmtId="0" fontId="40" fillId="0" borderId="42" xfId="57" quotePrefix="1" applyFont="1" applyBorder="1" applyAlignment="1">
      <alignment vertical="center" wrapText="1"/>
    </xf>
    <xf numFmtId="0" fontId="40" fillId="0" borderId="43" xfId="57" quotePrefix="1" applyFont="1" applyBorder="1" applyAlignment="1">
      <alignment vertical="center" wrapText="1"/>
    </xf>
    <xf numFmtId="0" fontId="40" fillId="0" borderId="44" xfId="57" quotePrefix="1" applyFont="1" applyBorder="1" applyAlignment="1">
      <alignment vertical="center" wrapText="1"/>
    </xf>
    <xf numFmtId="0" fontId="69" fillId="0" borderId="0" xfId="0" applyFont="1">
      <alignment vertical="center"/>
    </xf>
    <xf numFmtId="0" fontId="92" fillId="0" borderId="0" xfId="0" applyFont="1">
      <alignment vertical="center"/>
    </xf>
    <xf numFmtId="0" fontId="99" fillId="0" borderId="0" xfId="0" applyFont="1">
      <alignment vertical="center"/>
    </xf>
    <xf numFmtId="0" fontId="68" fillId="0" borderId="0" xfId="0" applyFont="1">
      <alignment vertical="center"/>
    </xf>
    <xf numFmtId="0" fontId="68" fillId="0" borderId="0" xfId="0" applyFont="1" applyAlignment="1">
      <alignment vertical="center" wrapText="1"/>
    </xf>
    <xf numFmtId="0" fontId="69" fillId="0" borderId="0" xfId="0" applyFont="1" applyAlignment="1">
      <alignment vertical="center" wrapText="1"/>
    </xf>
    <xf numFmtId="0" fontId="69" fillId="0" borderId="0" xfId="0" applyFont="1" applyAlignment="1">
      <alignment horizontal="center" vertical="center" wrapText="1"/>
    </xf>
    <xf numFmtId="0" fontId="68" fillId="0" borderId="4" xfId="0" applyFont="1" applyBorder="1" applyAlignment="1">
      <alignment horizontal="center" vertical="center"/>
    </xf>
    <xf numFmtId="0" fontId="68" fillId="0" borderId="0" xfId="0" applyFont="1" applyAlignment="1">
      <alignment horizontal="left" vertical="center"/>
    </xf>
    <xf numFmtId="0" fontId="138" fillId="0" borderId="0" xfId="0" applyFont="1">
      <alignment vertical="center"/>
    </xf>
    <xf numFmtId="0" fontId="139" fillId="2" borderId="4" xfId="0" applyFont="1" applyFill="1" applyBorder="1" applyAlignment="1">
      <alignment horizontal="center" vertical="center" wrapText="1"/>
    </xf>
    <xf numFmtId="0" fontId="140" fillId="2" borderId="4" xfId="0" applyFont="1" applyFill="1" applyBorder="1" applyAlignment="1">
      <alignment horizontal="center" vertical="center" textRotation="180" wrapText="1"/>
    </xf>
    <xf numFmtId="0" fontId="140" fillId="2" borderId="4" xfId="0" applyFont="1" applyFill="1" applyBorder="1" applyAlignment="1">
      <alignment horizontal="center" vertical="center" textRotation="180"/>
    </xf>
    <xf numFmtId="0" fontId="141" fillId="2" borderId="4" xfId="0" applyFont="1" applyFill="1" applyBorder="1" applyAlignment="1">
      <alignment horizontal="center" vertical="center"/>
    </xf>
    <xf numFmtId="0" fontId="141" fillId="2" borderId="4" xfId="0" applyFont="1" applyFill="1" applyBorder="1" applyAlignment="1">
      <alignment horizontal="center" vertical="center" wrapText="1"/>
    </xf>
    <xf numFmtId="0" fontId="30" fillId="0" borderId="0" xfId="0" applyFont="1">
      <alignment vertical="center"/>
    </xf>
    <xf numFmtId="0" fontId="142" fillId="0" borderId="0" xfId="0" applyFont="1">
      <alignment vertical="center"/>
    </xf>
    <xf numFmtId="0" fontId="68" fillId="0" borderId="7" xfId="0" applyFont="1" applyBorder="1" applyAlignment="1">
      <alignment vertical="center" wrapText="1"/>
    </xf>
    <xf numFmtId="0" fontId="68" fillId="3" borderId="3" xfId="0" applyFont="1" applyFill="1" applyBorder="1" applyAlignment="1" applyProtection="1">
      <alignment horizontal="center" vertical="center"/>
      <protection locked="0"/>
    </xf>
    <xf numFmtId="0" fontId="68" fillId="0" borderId="13" xfId="0" applyFont="1" applyBorder="1" applyAlignment="1">
      <alignment vertical="center" wrapText="1"/>
    </xf>
    <xf numFmtId="0" fontId="68" fillId="0" borderId="10" xfId="0" applyFont="1" applyBorder="1" applyAlignment="1">
      <alignment vertical="center" wrapText="1"/>
    </xf>
    <xf numFmtId="0" fontId="68" fillId="0" borderId="1" xfId="0" applyFont="1" applyBorder="1" applyAlignment="1">
      <alignment vertical="center" wrapText="1"/>
    </xf>
    <xf numFmtId="0" fontId="68" fillId="0" borderId="1" xfId="0" applyFont="1" applyBorder="1" applyAlignment="1">
      <alignment horizontal="center" vertical="center"/>
    </xf>
    <xf numFmtId="0" fontId="68" fillId="0" borderId="7" xfId="0" applyFont="1" applyBorder="1" applyAlignment="1">
      <alignment horizontal="left" vertical="center" wrapText="1"/>
    </xf>
    <xf numFmtId="0" fontId="68" fillId="0" borderId="1" xfId="0" applyFont="1" applyBorder="1" applyAlignment="1">
      <alignment horizontal="left" vertical="center" wrapText="1"/>
    </xf>
    <xf numFmtId="0" fontId="68" fillId="0" borderId="13" xfId="0" applyFont="1" applyBorder="1" applyAlignment="1">
      <alignment horizontal="left" vertical="center" wrapText="1"/>
    </xf>
    <xf numFmtId="0" fontId="68" fillId="0" borderId="10" xfId="0" applyFont="1" applyBorder="1" applyAlignment="1">
      <alignment horizontal="left" vertical="center" wrapText="1"/>
    </xf>
    <xf numFmtId="0" fontId="68" fillId="0" borderId="13" xfId="0" applyFont="1" applyBorder="1">
      <alignment vertical="center"/>
    </xf>
    <xf numFmtId="0" fontId="0" fillId="0" borderId="1" xfId="0" applyBorder="1" applyAlignment="1">
      <alignment vertical="center" wrapText="1"/>
    </xf>
    <xf numFmtId="0" fontId="68" fillId="3" borderId="9" xfId="0" applyFont="1" applyFill="1" applyBorder="1" applyAlignment="1" applyProtection="1">
      <alignment horizontal="center" vertical="center"/>
      <protection locked="0"/>
    </xf>
    <xf numFmtId="0" fontId="68" fillId="0" borderId="8" xfId="0" applyFont="1" applyBorder="1">
      <alignment vertical="center"/>
    </xf>
    <xf numFmtId="0" fontId="68" fillId="24" borderId="0" xfId="0" applyFont="1" applyFill="1" applyAlignment="1">
      <alignment horizontal="center" vertical="center"/>
    </xf>
    <xf numFmtId="0" fontId="0" fillId="0" borderId="0" xfId="0" applyAlignment="1">
      <alignment vertical="center" wrapText="1"/>
    </xf>
    <xf numFmtId="0" fontId="19" fillId="0" borderId="0" xfId="15" applyFont="1" applyProtection="1">
      <alignment vertical="center"/>
    </xf>
    <xf numFmtId="0" fontId="68" fillId="0" borderId="8" xfId="0" applyFont="1" applyBorder="1" applyAlignment="1">
      <alignment horizontal="center" vertical="center"/>
    </xf>
    <xf numFmtId="0" fontId="68" fillId="0" borderId="0" xfId="0" applyFont="1" applyAlignment="1">
      <alignment horizontal="center" vertical="center"/>
    </xf>
    <xf numFmtId="0" fontId="68" fillId="0" borderId="0" xfId="0" applyFont="1" applyAlignment="1">
      <alignment horizontal="left" vertical="center" wrapText="1"/>
    </xf>
    <xf numFmtId="0" fontId="0" fillId="0" borderId="0" xfId="0">
      <alignment vertical="center"/>
    </xf>
    <xf numFmtId="0" fontId="54" fillId="0" borderId="0" xfId="2" applyFont="1" applyBorder="1" applyAlignment="1" applyProtection="1">
      <alignment horizontal="left" vertical="center"/>
    </xf>
    <xf numFmtId="0" fontId="79" fillId="0" borderId="0" xfId="21" applyFont="1" applyFill="1" applyBorder="1" applyAlignment="1" applyProtection="1">
      <alignment horizontal="center" vertical="center"/>
    </xf>
    <xf numFmtId="0" fontId="0" fillId="0" borderId="4" xfId="0" quotePrefix="1" applyBorder="1">
      <alignment vertical="center"/>
    </xf>
    <xf numFmtId="0" fontId="0" fillId="0" borderId="4" xfId="0" applyBorder="1" applyAlignment="1">
      <alignment horizontal="center" vertical="center"/>
    </xf>
    <xf numFmtId="0" fontId="143" fillId="0" borderId="4" xfId="61" applyFont="1" applyBorder="1" applyAlignment="1">
      <alignment horizontal="left" vertical="top"/>
    </xf>
    <xf numFmtId="0" fontId="141" fillId="2" borderId="1" xfId="0" applyFont="1" applyFill="1" applyBorder="1" applyAlignment="1">
      <alignment horizontal="center" vertical="center" wrapText="1"/>
    </xf>
    <xf numFmtId="0" fontId="145" fillId="6" borderId="0" xfId="2" applyFont="1" applyFill="1" applyAlignment="1">
      <alignment horizontal="centerContinuous" vertical="center" wrapText="1"/>
    </xf>
    <xf numFmtId="0" fontId="75" fillId="6" borderId="0" xfId="2" applyFont="1" applyFill="1" applyAlignment="1">
      <alignment horizontal="centerContinuous" vertical="center" wrapText="1"/>
    </xf>
    <xf numFmtId="0" fontId="76" fillId="0" borderId="0" xfId="15" applyFont="1">
      <alignment vertical="center"/>
    </xf>
    <xf numFmtId="0" fontId="19" fillId="0" borderId="0" xfId="15">
      <alignment vertical="center"/>
    </xf>
    <xf numFmtId="0" fontId="143" fillId="0" borderId="4" xfId="43" applyFont="1" applyBorder="1" applyAlignment="1">
      <alignment horizontal="left" vertical="top"/>
    </xf>
    <xf numFmtId="0" fontId="143" fillId="0" borderId="4" xfId="43" applyFont="1" applyBorder="1" applyAlignment="1">
      <alignment horizontal="left" vertical="top" wrapText="1"/>
    </xf>
    <xf numFmtId="0" fontId="138" fillId="0" borderId="0" xfId="0" applyFont="1" applyAlignment="1">
      <alignment horizontal="right" vertical="center" wrapText="1"/>
    </xf>
    <xf numFmtId="0" fontId="2" fillId="0" borderId="0" xfId="57" applyFont="1">
      <alignment vertical="center"/>
    </xf>
    <xf numFmtId="0" fontId="32" fillId="0" borderId="0" xfId="57" applyFont="1" applyAlignment="1">
      <alignment horizontal="left" vertical="center"/>
    </xf>
    <xf numFmtId="0" fontId="40" fillId="0" borderId="0" xfId="57" applyFont="1" applyAlignment="1">
      <alignment horizontal="left" vertical="center" wrapText="1"/>
    </xf>
    <xf numFmtId="0" fontId="40" fillId="0" borderId="0" xfId="57" applyFont="1" applyAlignment="1">
      <alignment horizontal="left" vertical="center"/>
    </xf>
    <xf numFmtId="0" fontId="1" fillId="0" borderId="0" xfId="57" applyFont="1">
      <alignment vertical="center"/>
    </xf>
    <xf numFmtId="0" fontId="30" fillId="3" borderId="65" xfId="0" applyFont="1" applyFill="1" applyBorder="1" applyAlignment="1" applyProtection="1">
      <alignment horizontal="left" vertical="center" wrapText="1"/>
      <protection locked="0"/>
    </xf>
    <xf numFmtId="0" fontId="30" fillId="3" borderId="60" xfId="0" applyFont="1" applyFill="1" applyBorder="1" applyAlignment="1" applyProtection="1">
      <alignment horizontal="left" vertical="center" wrapText="1"/>
      <protection locked="0"/>
    </xf>
    <xf numFmtId="0" fontId="68" fillId="0" borderId="8" xfId="0" applyFont="1" applyBorder="1" applyAlignment="1" applyProtection="1">
      <alignment horizontal="center" vertical="center"/>
    </xf>
    <xf numFmtId="0" fontId="68" fillId="0" borderId="0" xfId="0" applyFont="1" applyBorder="1" applyAlignment="1" applyProtection="1">
      <alignment horizontal="center" vertical="center"/>
    </xf>
    <xf numFmtId="0" fontId="69" fillId="4" borderId="0" xfId="0" applyFont="1" applyFill="1" applyAlignment="1" applyProtection="1">
      <alignment horizontal="center" vertical="center" wrapText="1"/>
    </xf>
    <xf numFmtId="0" fontId="69" fillId="4" borderId="0" xfId="0" applyFont="1" applyFill="1" applyAlignment="1" applyProtection="1">
      <alignment horizontal="center" vertical="center"/>
    </xf>
    <xf numFmtId="0" fontId="68" fillId="0" borderId="0" xfId="0" applyFont="1" applyAlignment="1" applyProtection="1">
      <alignment horizontal="left" vertical="center" wrapText="1"/>
    </xf>
    <xf numFmtId="0" fontId="68" fillId="0" borderId="5" xfId="0" applyFont="1" applyBorder="1" applyAlignment="1" applyProtection="1">
      <alignment horizontal="center" vertical="center"/>
    </xf>
    <xf numFmtId="0" fontId="68" fillId="0" borderId="41" xfId="0" applyFont="1" applyBorder="1" applyAlignment="1" applyProtection="1">
      <alignment horizontal="center" vertical="center"/>
    </xf>
    <xf numFmtId="0" fontId="68" fillId="0" borderId="6" xfId="0" applyFont="1" applyBorder="1" applyAlignment="1" applyProtection="1">
      <alignment horizontal="center" vertical="center"/>
    </xf>
    <xf numFmtId="0" fontId="68" fillId="0" borderId="5" xfId="0" applyFont="1" applyBorder="1" applyAlignment="1" applyProtection="1">
      <alignment horizontal="left" vertical="center"/>
    </xf>
    <xf numFmtId="0" fontId="68" fillId="0" borderId="41" xfId="0" applyFont="1" applyBorder="1" applyAlignment="1" applyProtection="1">
      <alignment horizontal="left" vertical="center"/>
    </xf>
    <xf numFmtId="0" fontId="68" fillId="0" borderId="6" xfId="0" applyFont="1" applyBorder="1" applyAlignment="1" applyProtection="1">
      <alignment horizontal="left" vertical="center"/>
    </xf>
    <xf numFmtId="0" fontId="68" fillId="0" borderId="5" xfId="0" applyFont="1" applyBorder="1" applyAlignment="1" applyProtection="1">
      <alignment horizontal="left" vertical="center" wrapText="1"/>
    </xf>
    <xf numFmtId="0" fontId="68" fillId="4" borderId="4" xfId="0" applyFont="1" applyFill="1" applyBorder="1" applyAlignment="1" applyProtection="1">
      <alignment horizontal="left" vertical="center"/>
    </xf>
    <xf numFmtId="0" fontId="68" fillId="0" borderId="41" xfId="0" applyFont="1" applyBorder="1" applyAlignment="1" applyProtection="1">
      <alignment horizontal="left" vertical="center" wrapText="1"/>
    </xf>
    <xf numFmtId="0" fontId="68" fillId="0" borderId="8" xfId="0" applyFont="1" applyBorder="1" applyAlignment="1" applyProtection="1">
      <alignment horizontal="center" vertical="center" wrapText="1"/>
    </xf>
    <xf numFmtId="0" fontId="68" fillId="0" borderId="0" xfId="0" applyFont="1" applyBorder="1" applyAlignment="1" applyProtection="1">
      <alignment horizontal="center" vertical="center" wrapText="1"/>
    </xf>
    <xf numFmtId="0" fontId="133" fillId="4" borderId="0" xfId="0" applyFont="1" applyFill="1" applyAlignment="1" applyProtection="1">
      <alignment horizontal="center" vertical="center" wrapText="1"/>
    </xf>
    <xf numFmtId="0" fontId="133" fillId="4" borderId="0" xfId="0" applyFont="1" applyFill="1" applyAlignment="1" applyProtection="1">
      <alignment horizontal="center" vertical="center"/>
    </xf>
    <xf numFmtId="0" fontId="68" fillId="0" borderId="1" xfId="0" applyFont="1" applyBorder="1">
      <alignment vertical="center"/>
    </xf>
    <xf numFmtId="0" fontId="68" fillId="0" borderId="3" xfId="0" applyFont="1" applyBorder="1">
      <alignment vertical="center"/>
    </xf>
    <xf numFmtId="0" fontId="75" fillId="7" borderId="1" xfId="2" applyFont="1" applyFill="1" applyBorder="1" applyAlignment="1">
      <alignment horizontal="center" vertical="center" wrapText="1"/>
    </xf>
    <xf numFmtId="0" fontId="75" fillId="7" borderId="3" xfId="2" applyFont="1" applyFill="1" applyBorder="1" applyAlignment="1">
      <alignment horizontal="center" vertical="center" wrapText="1"/>
    </xf>
    <xf numFmtId="0" fontId="68" fillId="0" borderId="1" xfId="0" applyFont="1" applyBorder="1" applyAlignment="1">
      <alignment vertical="center" wrapText="1"/>
    </xf>
    <xf numFmtId="0" fontId="68" fillId="0" borderId="3" xfId="0" applyFont="1" applyBorder="1" applyAlignment="1">
      <alignment vertical="center" wrapText="1"/>
    </xf>
    <xf numFmtId="0" fontId="69" fillId="4" borderId="0" xfId="0" applyFont="1" applyFill="1" applyAlignment="1">
      <alignment horizontal="center" vertical="center" wrapText="1"/>
    </xf>
    <xf numFmtId="0" fontId="68" fillId="0" borderId="0" xfId="0" applyFont="1" applyAlignment="1">
      <alignment horizontal="left" vertical="center" wrapText="1"/>
    </xf>
    <xf numFmtId="0" fontId="68" fillId="0" borderId="8" xfId="0" applyFont="1" applyBorder="1" applyAlignment="1">
      <alignment horizontal="center" vertical="center"/>
    </xf>
    <xf numFmtId="0" fontId="68" fillId="0" borderId="0" xfId="0" applyFont="1" applyAlignment="1">
      <alignment horizontal="center" vertical="center"/>
    </xf>
    <xf numFmtId="0" fontId="68" fillId="0" borderId="8" xfId="0" applyFont="1" applyBorder="1" applyAlignment="1">
      <alignment horizontal="center" vertical="center" wrapText="1"/>
    </xf>
    <xf numFmtId="0" fontId="68" fillId="0" borderId="0" xfId="0" applyFont="1" applyAlignment="1">
      <alignment horizontal="center" vertical="center" wrapText="1"/>
    </xf>
    <xf numFmtId="0" fontId="141" fillId="2" borderId="1" xfId="0" applyFont="1" applyFill="1" applyBorder="1" applyAlignment="1">
      <alignment horizontal="center" vertical="center"/>
    </xf>
    <xf numFmtId="0" fontId="141" fillId="2" borderId="3" xfId="0" applyFont="1" applyFill="1" applyBorder="1" applyAlignment="1">
      <alignment horizontal="center" vertical="center"/>
    </xf>
    <xf numFmtId="0" fontId="105" fillId="0" borderId="0" xfId="57" quotePrefix="1" applyFont="1" applyAlignment="1">
      <alignment horizontal="left" vertical="center" wrapText="1"/>
    </xf>
    <xf numFmtId="0" fontId="40" fillId="0" borderId="0" xfId="57" quotePrefix="1" applyFont="1" applyAlignment="1">
      <alignment horizontal="left" vertical="center" wrapText="1"/>
    </xf>
    <xf numFmtId="0" fontId="40" fillId="0" borderId="1" xfId="57" applyFont="1" applyBorder="1" applyAlignment="1">
      <alignment horizontal="center" vertical="top"/>
    </xf>
    <xf numFmtId="0" fontId="40" fillId="0" borderId="2" xfId="57" applyFont="1" applyBorder="1" applyAlignment="1">
      <alignment horizontal="center" vertical="top"/>
    </xf>
    <xf numFmtId="0" fontId="40" fillId="0" borderId="3" xfId="57" applyFont="1" applyBorder="1" applyAlignment="1">
      <alignment horizontal="center" vertical="top"/>
    </xf>
    <xf numFmtId="0" fontId="40" fillId="0" borderId="4" xfId="57" applyFont="1" applyBorder="1" applyAlignment="1">
      <alignment horizontal="center" vertical="top" wrapText="1"/>
    </xf>
    <xf numFmtId="0" fontId="40" fillId="0" borderId="4" xfId="57" applyFont="1" applyBorder="1" applyAlignment="1">
      <alignment horizontal="center" vertical="center"/>
    </xf>
    <xf numFmtId="0" fontId="40" fillId="0" borderId="4" xfId="57" quotePrefix="1" applyFont="1" applyBorder="1" applyAlignment="1">
      <alignment horizontal="center" vertical="center" wrapText="1"/>
    </xf>
    <xf numFmtId="0" fontId="40" fillId="0" borderId="4" xfId="57" quotePrefix="1" applyFont="1" applyBorder="1" applyAlignment="1">
      <alignment horizontal="center" vertical="center"/>
    </xf>
    <xf numFmtId="0" fontId="40" fillId="0" borderId="4" xfId="57" applyFont="1" applyBorder="1" applyAlignment="1">
      <alignment horizontal="center" vertical="top"/>
    </xf>
    <xf numFmtId="0" fontId="40" fillId="0" borderId="4" xfId="57" applyFont="1" applyBorder="1" applyAlignment="1">
      <alignment horizontal="center" vertical="center" wrapText="1"/>
    </xf>
    <xf numFmtId="0" fontId="40" fillId="0" borderId="7" xfId="57" applyFont="1" applyBorder="1" applyAlignment="1">
      <alignment horizontal="center" vertical="center" wrapText="1"/>
    </xf>
    <xf numFmtId="0" fontId="40" fillId="0" borderId="9" xfId="57" applyFont="1" applyBorder="1" applyAlignment="1">
      <alignment horizontal="center" vertical="center" wrapText="1"/>
    </xf>
    <xf numFmtId="0" fontId="40" fillId="0" borderId="10" xfId="57" applyFont="1" applyBorder="1" applyAlignment="1">
      <alignment horizontal="center" vertical="center" wrapText="1"/>
    </xf>
    <xf numFmtId="0" fontId="40" fillId="0" borderId="12" xfId="57" applyFont="1" applyBorder="1" applyAlignment="1">
      <alignment horizontal="center" vertical="center" wrapText="1"/>
    </xf>
    <xf numFmtId="0" fontId="40" fillId="0" borderId="1" xfId="57" applyFont="1" applyBorder="1" applyAlignment="1">
      <alignment horizontal="center" vertical="top" wrapText="1"/>
    </xf>
    <xf numFmtId="0" fontId="40" fillId="0" borderId="3" xfId="57" applyFont="1" applyBorder="1" applyAlignment="1">
      <alignment horizontal="center" vertical="top" wrapText="1"/>
    </xf>
    <xf numFmtId="0" fontId="40" fillId="0" borderId="7" xfId="57" quotePrefix="1" applyFont="1" applyBorder="1" applyAlignment="1">
      <alignment horizontal="center" vertical="center" wrapText="1"/>
    </xf>
    <xf numFmtId="0" fontId="40" fillId="0" borderId="8" xfId="57" quotePrefix="1" applyFont="1" applyBorder="1" applyAlignment="1">
      <alignment horizontal="center" vertical="center"/>
    </xf>
    <xf numFmtId="0" fontId="40" fillId="0" borderId="13" xfId="57" quotePrefix="1" applyFont="1" applyBorder="1" applyAlignment="1">
      <alignment horizontal="center" vertical="center"/>
    </xf>
    <xf numFmtId="0" fontId="40" fillId="0" borderId="0" xfId="57" quotePrefix="1" applyFont="1" applyAlignment="1">
      <alignment horizontal="center" vertical="center"/>
    </xf>
    <xf numFmtId="0" fontId="40" fillId="0" borderId="10" xfId="57" quotePrefix="1" applyFont="1" applyBorder="1" applyAlignment="1">
      <alignment horizontal="center" vertical="center"/>
    </xf>
    <xf numFmtId="0" fontId="40" fillId="0" borderId="11" xfId="57" quotePrefix="1" applyFont="1" applyBorder="1" applyAlignment="1">
      <alignment horizontal="center" vertical="center"/>
    </xf>
    <xf numFmtId="0" fontId="40" fillId="0" borderId="13" xfId="57" applyFont="1" applyBorder="1" applyAlignment="1">
      <alignment horizontal="center" vertical="center" wrapText="1"/>
    </xf>
    <xf numFmtId="0" fontId="40" fillId="0" borderId="14" xfId="57" applyFont="1" applyBorder="1" applyAlignment="1">
      <alignment horizontal="center" vertical="center" wrapText="1"/>
    </xf>
    <xf numFmtId="0" fontId="40" fillId="0" borderId="0" xfId="57" applyFont="1" applyAlignment="1">
      <alignment horizontal="left" vertical="center" wrapText="1"/>
    </xf>
    <xf numFmtId="0" fontId="40" fillId="8" borderId="1" xfId="57" applyFont="1" applyFill="1" applyBorder="1" applyAlignment="1" applyProtection="1">
      <alignment horizontal="center" vertical="center"/>
      <protection locked="0"/>
    </xf>
    <xf numFmtId="0" fontId="40" fillId="8" borderId="2" xfId="57" applyFont="1" applyFill="1" applyBorder="1" applyAlignment="1" applyProtection="1">
      <alignment horizontal="center" vertical="center"/>
      <protection locked="0"/>
    </xf>
    <xf numFmtId="0" fontId="40" fillId="8" borderId="3" xfId="57" applyFont="1" applyFill="1" applyBorder="1" applyAlignment="1" applyProtection="1">
      <alignment horizontal="center" vertical="center"/>
      <protection locked="0"/>
    </xf>
    <xf numFmtId="0" fontId="40" fillId="0" borderId="0" xfId="57" applyFont="1" applyAlignment="1">
      <alignment horizontal="left" vertical="center"/>
    </xf>
    <xf numFmtId="0" fontId="0" fillId="0" borderId="0" xfId="0" applyAlignment="1">
      <alignment horizontal="left" vertical="center"/>
    </xf>
    <xf numFmtId="0" fontId="67" fillId="2" borderId="7" xfId="57" quotePrefix="1" applyFont="1" applyFill="1" applyBorder="1" applyAlignment="1">
      <alignment horizontal="center" vertical="center"/>
    </xf>
    <xf numFmtId="0" fontId="67" fillId="2" borderId="8" xfId="57" quotePrefix="1" applyFont="1" applyFill="1" applyBorder="1" applyAlignment="1">
      <alignment horizontal="center" vertical="center"/>
    </xf>
    <xf numFmtId="0" fontId="67" fillId="2" borderId="10" xfId="57" quotePrefix="1" applyFont="1" applyFill="1" applyBorder="1" applyAlignment="1">
      <alignment horizontal="center" vertical="center"/>
    </xf>
    <xf numFmtId="0" fontId="67" fillId="2" borderId="11" xfId="57" quotePrefix="1" applyFont="1" applyFill="1" applyBorder="1" applyAlignment="1">
      <alignment horizontal="center" vertical="center"/>
    </xf>
    <xf numFmtId="0" fontId="67" fillId="2" borderId="4" xfId="57" applyFont="1" applyFill="1" applyBorder="1" applyAlignment="1">
      <alignment horizontal="center" vertical="center"/>
    </xf>
    <xf numFmtId="0" fontId="67" fillId="2" borderId="7" xfId="57" applyFont="1" applyFill="1" applyBorder="1" applyAlignment="1">
      <alignment horizontal="center" vertical="top" wrapText="1"/>
    </xf>
    <xf numFmtId="0" fontId="67" fillId="2" borderId="8" xfId="57" applyFont="1" applyFill="1" applyBorder="1" applyAlignment="1">
      <alignment horizontal="center" vertical="top" wrapText="1"/>
    </xf>
    <xf numFmtId="0" fontId="67" fillId="2" borderId="9" xfId="57" applyFont="1" applyFill="1" applyBorder="1" applyAlignment="1">
      <alignment horizontal="center" vertical="top" wrapText="1"/>
    </xf>
    <xf numFmtId="0" fontId="67" fillId="2" borderId="10" xfId="57" applyFont="1" applyFill="1" applyBorder="1" applyAlignment="1">
      <alignment horizontal="center" vertical="top" wrapText="1"/>
    </xf>
    <xf numFmtId="0" fontId="67" fillId="2" borderId="11" xfId="57" applyFont="1" applyFill="1" applyBorder="1" applyAlignment="1">
      <alignment horizontal="center" vertical="top" wrapText="1"/>
    </xf>
    <xf numFmtId="0" fontId="67" fillId="2" borderId="12" xfId="57" applyFont="1" applyFill="1" applyBorder="1" applyAlignment="1">
      <alignment horizontal="center" vertical="top" wrapText="1"/>
    </xf>
    <xf numFmtId="0" fontId="67" fillId="2" borderId="4" xfId="57" applyFont="1" applyFill="1" applyBorder="1" applyAlignment="1">
      <alignment horizontal="center" vertical="top" wrapText="1"/>
    </xf>
    <xf numFmtId="0" fontId="104" fillId="0" borderId="0" xfId="57" applyFont="1" applyAlignment="1">
      <alignment horizontal="center" vertical="top"/>
    </xf>
    <xf numFmtId="0" fontId="104" fillId="0" borderId="0" xfId="0" applyFont="1" applyAlignment="1">
      <alignment horizontal="center" vertical="center"/>
    </xf>
    <xf numFmtId="0" fontId="67" fillId="0" borderId="0" xfId="57" applyFont="1">
      <alignment vertical="center"/>
    </xf>
    <xf numFmtId="0" fontId="40" fillId="3" borderId="1" xfId="57" applyFont="1" applyFill="1" applyBorder="1" applyAlignment="1" applyProtection="1">
      <alignment horizontal="center" vertical="center" wrapText="1"/>
      <protection locked="0"/>
    </xf>
    <xf numFmtId="0" fontId="40" fillId="3" borderId="2" xfId="57" applyFont="1" applyFill="1" applyBorder="1" applyAlignment="1" applyProtection="1">
      <alignment horizontal="center" vertical="center" wrapText="1"/>
      <protection locked="0"/>
    </xf>
    <xf numFmtId="0" fontId="40" fillId="3" borderId="3" xfId="57" applyFont="1" applyFill="1" applyBorder="1" applyAlignment="1" applyProtection="1">
      <alignment horizontal="center" vertical="center" wrapText="1"/>
      <protection locked="0"/>
    </xf>
    <xf numFmtId="0" fontId="32" fillId="8" borderId="1" xfId="57" applyFont="1" applyFill="1" applyBorder="1" applyAlignment="1" applyProtection="1">
      <alignment horizontal="left" vertical="center"/>
      <protection locked="0"/>
    </xf>
    <xf numFmtId="0" fontId="32" fillId="8" borderId="2" xfId="57" applyFont="1" applyFill="1" applyBorder="1" applyAlignment="1" applyProtection="1">
      <alignment horizontal="left" vertical="center"/>
      <protection locked="0"/>
    </xf>
    <xf numFmtId="0" fontId="32" fillId="8" borderId="3" xfId="57" applyFont="1" applyFill="1" applyBorder="1" applyAlignment="1" applyProtection="1">
      <alignment horizontal="left" vertical="center"/>
      <protection locked="0"/>
    </xf>
    <xf numFmtId="0" fontId="40" fillId="25" borderId="1" xfId="57" applyFont="1" applyFill="1" applyBorder="1" applyAlignment="1" applyProtection="1">
      <alignment horizontal="center" vertical="center"/>
    </xf>
    <xf numFmtId="0" fontId="40" fillId="25" borderId="2" xfId="57" applyFont="1" applyFill="1" applyBorder="1" applyAlignment="1" applyProtection="1">
      <alignment horizontal="center" vertical="center"/>
    </xf>
    <xf numFmtId="0" fontId="40" fillId="25" borderId="3" xfId="57" applyFont="1" applyFill="1" applyBorder="1" applyAlignment="1" applyProtection="1">
      <alignment horizontal="center" vertical="center"/>
    </xf>
    <xf numFmtId="0" fontId="40" fillId="0" borderId="0" xfId="57" quotePrefix="1" applyFont="1" applyAlignment="1">
      <alignment horizontal="left" vertical="center"/>
    </xf>
    <xf numFmtId="0" fontId="32" fillId="0" borderId="0" xfId="57" applyFont="1" applyAlignment="1">
      <alignment horizontal="left" vertical="center"/>
    </xf>
    <xf numFmtId="0" fontId="40" fillId="3" borderId="1" xfId="57" applyFont="1" applyFill="1" applyBorder="1" applyAlignment="1" applyProtection="1">
      <alignment horizontal="center" vertical="center"/>
      <protection locked="0"/>
    </xf>
    <xf numFmtId="0" fontId="40" fillId="3" borderId="2" xfId="57" applyFont="1" applyFill="1" applyBorder="1" applyAlignment="1" applyProtection="1">
      <alignment horizontal="center" vertical="center"/>
      <protection locked="0"/>
    </xf>
    <xf numFmtId="0" fontId="40" fillId="3" borderId="3" xfId="57" applyFont="1" applyFill="1" applyBorder="1" applyAlignment="1" applyProtection="1">
      <alignment horizontal="center" vertical="center"/>
      <protection locked="0"/>
    </xf>
    <xf numFmtId="0" fontId="40" fillId="3" borderId="1" xfId="57" applyFont="1" applyFill="1" applyBorder="1" applyAlignment="1" applyProtection="1">
      <alignment horizontal="right" vertical="center" wrapText="1"/>
      <protection locked="0"/>
    </xf>
    <xf numFmtId="0" fontId="40" fillId="3" borderId="3" xfId="57" applyFont="1" applyFill="1" applyBorder="1" applyAlignment="1" applyProtection="1">
      <alignment horizontal="right" vertical="center" wrapText="1"/>
      <protection locked="0"/>
    </xf>
    <xf numFmtId="0" fontId="0" fillId="0" borderId="0" xfId="0" applyFill="1">
      <alignment vertical="center"/>
    </xf>
    <xf numFmtId="177" fontId="40" fillId="0" borderId="0" xfId="57" applyNumberFormat="1" applyFont="1">
      <alignment vertical="center"/>
    </xf>
    <xf numFmtId="177" fontId="40" fillId="0" borderId="0" xfId="57" applyNumberFormat="1" applyFont="1" applyAlignment="1">
      <alignment horizontal="right" vertical="center"/>
    </xf>
    <xf numFmtId="176" fontId="40" fillId="3" borderId="1" xfId="57" applyNumberFormat="1" applyFont="1" applyFill="1" applyBorder="1" applyProtection="1">
      <alignment vertical="center"/>
      <protection locked="0"/>
    </xf>
    <xf numFmtId="176" fontId="40" fillId="3" borderId="3" xfId="57" applyNumberFormat="1" applyFont="1" applyFill="1" applyBorder="1" applyProtection="1">
      <alignment vertical="center"/>
      <protection locked="0"/>
    </xf>
    <xf numFmtId="0" fontId="40" fillId="3" borderId="1" xfId="57" applyFont="1" applyFill="1" applyBorder="1" applyProtection="1">
      <alignment vertical="center"/>
      <protection locked="0"/>
    </xf>
    <xf numFmtId="0" fontId="40" fillId="3" borderId="3" xfId="57" applyFont="1" applyFill="1" applyBorder="1" applyProtection="1">
      <alignment vertical="center"/>
      <protection locked="0"/>
    </xf>
    <xf numFmtId="0" fontId="134" fillId="4" borderId="0" xfId="57" applyFont="1" applyFill="1" applyAlignment="1">
      <alignment horizontal="center" vertical="center" wrapText="1"/>
    </xf>
    <xf numFmtId="0" fontId="67" fillId="0" borderId="0" xfId="57" applyFont="1" applyAlignment="1">
      <alignment horizontal="center" vertical="center" wrapText="1"/>
    </xf>
    <xf numFmtId="0" fontId="28" fillId="0" borderId="0" xfId="57" applyFont="1" applyAlignment="1">
      <alignment horizontal="left" vertical="center" wrapText="1"/>
    </xf>
    <xf numFmtId="0" fontId="32" fillId="0" borderId="4" xfId="57" applyFont="1" applyBorder="1" applyAlignment="1">
      <alignment horizontal="center" vertical="center" wrapText="1"/>
    </xf>
    <xf numFmtId="0" fontId="40" fillId="3" borderId="4" xfId="57" applyFont="1" applyFill="1" applyBorder="1" applyAlignment="1">
      <alignment horizontal="center" vertical="center"/>
    </xf>
    <xf numFmtId="0" fontId="40" fillId="25" borderId="4" xfId="57" applyFont="1" applyFill="1" applyBorder="1" applyAlignment="1">
      <alignment horizontal="center" vertical="center" wrapText="1"/>
    </xf>
    <xf numFmtId="0" fontId="40" fillId="25" borderId="4" xfId="57" applyFont="1" applyFill="1" applyBorder="1" applyAlignment="1">
      <alignment horizontal="center" vertical="center"/>
    </xf>
    <xf numFmtId="0" fontId="73" fillId="8" borderId="4" xfId="57" applyFont="1" applyFill="1" applyBorder="1" applyAlignment="1">
      <alignment horizontal="center" vertical="center" wrapText="1"/>
    </xf>
    <xf numFmtId="0" fontId="41" fillId="8" borderId="4" xfId="57" applyFont="1" applyFill="1" applyBorder="1" applyAlignment="1">
      <alignment horizontal="center" vertical="center" wrapText="1"/>
    </xf>
    <xf numFmtId="0" fontId="40" fillId="3" borderId="2" xfId="57" applyFont="1" applyFill="1" applyBorder="1" applyProtection="1">
      <alignment vertical="center"/>
      <protection locked="0"/>
    </xf>
    <xf numFmtId="0" fontId="40" fillId="0" borderId="4" xfId="57" applyFont="1" applyBorder="1" applyAlignment="1">
      <alignment horizontal="left" vertical="top"/>
    </xf>
    <xf numFmtId="0" fontId="72" fillId="13" borderId="4" xfId="0" applyFont="1" applyFill="1" applyBorder="1" applyAlignment="1">
      <alignment horizontal="center" vertical="center"/>
    </xf>
    <xf numFmtId="0" fontId="73" fillId="13" borderId="5" xfId="57" applyFont="1" applyFill="1" applyBorder="1" applyAlignment="1">
      <alignment horizontal="center" vertical="top" wrapText="1"/>
    </xf>
    <xf numFmtId="0" fontId="73" fillId="13" borderId="6" xfId="57" applyFont="1" applyFill="1" applyBorder="1" applyAlignment="1">
      <alignment horizontal="center" vertical="top" wrapText="1"/>
    </xf>
    <xf numFmtId="0" fontId="73" fillId="14" borderId="4" xfId="57" applyFont="1" applyFill="1" applyBorder="1" applyAlignment="1">
      <alignment horizontal="center" vertical="top" wrapText="1"/>
    </xf>
    <xf numFmtId="0" fontId="41" fillId="14" borderId="4" xfId="57" applyFont="1" applyFill="1" applyBorder="1" applyAlignment="1">
      <alignment horizontal="center" vertical="top" wrapText="1"/>
    </xf>
    <xf numFmtId="0" fontId="40" fillId="2" borderId="7" xfId="57" quotePrefix="1" applyFont="1" applyFill="1" applyBorder="1" applyAlignment="1">
      <alignment horizontal="center" vertical="center"/>
    </xf>
    <xf numFmtId="0" fontId="40" fillId="2" borderId="10" xfId="57" quotePrefix="1" applyFont="1" applyFill="1" applyBorder="1" applyAlignment="1">
      <alignment horizontal="center" vertical="center"/>
    </xf>
    <xf numFmtId="0" fontId="40" fillId="2" borderId="4" xfId="57" applyFont="1" applyFill="1" applyBorder="1" applyAlignment="1">
      <alignment horizontal="center" vertical="center"/>
    </xf>
    <xf numFmtId="0" fontId="40" fillId="2" borderId="7" xfId="57" applyFont="1" applyFill="1" applyBorder="1" applyAlignment="1">
      <alignment horizontal="center" vertical="top" wrapText="1"/>
    </xf>
    <xf numFmtId="0" fontId="40" fillId="2" borderId="8" xfId="57" applyFont="1" applyFill="1" applyBorder="1" applyAlignment="1">
      <alignment horizontal="center" vertical="top" wrapText="1"/>
    </xf>
    <xf numFmtId="0" fontId="40" fillId="2" borderId="9" xfId="57" applyFont="1" applyFill="1" applyBorder="1" applyAlignment="1">
      <alignment horizontal="center" vertical="top" wrapText="1"/>
    </xf>
    <xf numFmtId="0" fontId="40" fillId="2" borderId="10" xfId="57" applyFont="1" applyFill="1" applyBorder="1" applyAlignment="1">
      <alignment horizontal="center" vertical="top" wrapText="1"/>
    </xf>
    <xf numFmtId="0" fontId="40" fillId="2" borderId="11" xfId="57" applyFont="1" applyFill="1" applyBorder="1" applyAlignment="1">
      <alignment horizontal="center" vertical="top" wrapText="1"/>
    </xf>
    <xf numFmtId="0" fontId="40" fillId="2" borderId="12" xfId="57" applyFont="1" applyFill="1" applyBorder="1" applyAlignment="1">
      <alignment horizontal="center" vertical="top" wrapText="1"/>
    </xf>
    <xf numFmtId="0" fontId="40" fillId="2" borderId="4" xfId="57" applyFont="1" applyFill="1" applyBorder="1" applyAlignment="1">
      <alignment horizontal="center" vertical="top" wrapText="1"/>
    </xf>
    <xf numFmtId="0" fontId="30" fillId="0" borderId="107" xfId="58" applyFont="1" applyBorder="1" applyAlignment="1" applyProtection="1">
      <alignment horizontal="center" vertical="center" wrapText="1"/>
      <protection locked="0"/>
    </xf>
    <xf numFmtId="0" fontId="30" fillId="0" borderId="108" xfId="58" applyFont="1" applyBorder="1" applyAlignment="1" applyProtection="1">
      <alignment horizontal="center" vertical="center" wrapText="1"/>
      <protection locked="0"/>
    </xf>
    <xf numFmtId="0" fontId="30" fillId="0" borderId="109" xfId="58" applyFont="1" applyBorder="1" applyAlignment="1" applyProtection="1">
      <alignment horizontal="center" vertical="center" wrapText="1"/>
      <protection locked="0"/>
    </xf>
    <xf numFmtId="0" fontId="34" fillId="16" borderId="36" xfId="0" applyFont="1" applyFill="1" applyBorder="1" applyAlignment="1" applyProtection="1">
      <alignment vertical="center" wrapText="1"/>
    </xf>
    <xf numFmtId="0" fontId="34" fillId="16" borderId="4" xfId="0" applyFont="1" applyFill="1" applyBorder="1" applyAlignment="1" applyProtection="1">
      <alignment vertical="center" wrapText="1"/>
    </xf>
    <xf numFmtId="0" fontId="34" fillId="16" borderId="38" xfId="0" applyFont="1" applyFill="1" applyBorder="1" applyAlignment="1" applyProtection="1">
      <alignment vertical="center" wrapText="1"/>
    </xf>
    <xf numFmtId="0" fontId="34" fillId="16" borderId="15" xfId="0" applyFont="1" applyFill="1" applyBorder="1" applyAlignment="1" applyProtection="1">
      <alignment vertical="center" wrapText="1"/>
    </xf>
    <xf numFmtId="0" fontId="34" fillId="2" borderId="4" xfId="0" applyFont="1" applyFill="1" applyBorder="1" applyAlignment="1" applyProtection="1">
      <alignment horizontal="center" vertical="center"/>
    </xf>
    <xf numFmtId="0" fontId="34" fillId="2" borderId="37" xfId="0" applyFont="1" applyFill="1" applyBorder="1" applyAlignment="1" applyProtection="1">
      <alignment horizontal="center" vertical="center"/>
    </xf>
    <xf numFmtId="0" fontId="33" fillId="3" borderId="4" xfId="2" applyFont="1" applyFill="1" applyBorder="1" applyAlignment="1" applyProtection="1">
      <alignment horizontal="center" vertical="center"/>
      <protection locked="0"/>
    </xf>
    <xf numFmtId="0" fontId="33" fillId="3" borderId="37" xfId="2" applyFont="1" applyFill="1" applyBorder="1" applyAlignment="1" applyProtection="1">
      <alignment horizontal="center" vertical="center"/>
      <protection locked="0"/>
    </xf>
    <xf numFmtId="0" fontId="33" fillId="3" borderId="15" xfId="2" applyFont="1" applyFill="1" applyBorder="1" applyAlignment="1" applyProtection="1">
      <alignment horizontal="center" vertical="center"/>
      <protection locked="0"/>
    </xf>
    <xf numFmtId="0" fontId="33" fillId="3" borderId="39" xfId="2" applyFont="1" applyFill="1" applyBorder="1" applyAlignment="1" applyProtection="1">
      <alignment horizontal="center" vertical="center"/>
      <protection locked="0"/>
    </xf>
    <xf numFmtId="0" fontId="33" fillId="16" borderId="28" xfId="0" applyFont="1" applyFill="1" applyBorder="1" applyAlignment="1" applyProtection="1">
      <alignment horizontal="center" vertical="center" wrapText="1"/>
    </xf>
    <xf numFmtId="0" fontId="33" fillId="16" borderId="0" xfId="0" applyFont="1" applyFill="1" applyAlignment="1" applyProtection="1">
      <alignment horizontal="center" vertical="center" wrapText="1"/>
    </xf>
    <xf numFmtId="0" fontId="33" fillId="16" borderId="35" xfId="0" applyFont="1" applyFill="1" applyBorder="1" applyAlignment="1" applyProtection="1">
      <alignment horizontal="center" vertical="center" wrapText="1"/>
    </xf>
    <xf numFmtId="0" fontId="33" fillId="16" borderId="17" xfId="0" applyFont="1" applyFill="1" applyBorder="1" applyAlignment="1" applyProtection="1">
      <alignment horizontal="center" vertical="center" wrapText="1"/>
    </xf>
    <xf numFmtId="38" fontId="51" fillId="25" borderId="0" xfId="13" applyFont="1" applyFill="1" applyBorder="1" applyAlignment="1" applyProtection="1">
      <alignment vertical="center"/>
      <protection hidden="1"/>
    </xf>
    <xf numFmtId="38" fontId="51" fillId="25" borderId="14" xfId="13" applyFont="1" applyFill="1" applyBorder="1" applyAlignment="1" applyProtection="1">
      <alignment vertical="center"/>
      <protection hidden="1"/>
    </xf>
    <xf numFmtId="38" fontId="51" fillId="25" borderId="17" xfId="13" applyFont="1" applyFill="1" applyBorder="1" applyAlignment="1" applyProtection="1">
      <alignment vertical="center"/>
      <protection hidden="1"/>
    </xf>
    <xf numFmtId="38" fontId="51" fillId="25" borderId="18" xfId="13" applyFont="1" applyFill="1" applyBorder="1" applyAlignment="1" applyProtection="1">
      <alignment vertical="center"/>
      <protection hidden="1"/>
    </xf>
    <xf numFmtId="0" fontId="33" fillId="16" borderId="7" xfId="0" applyFont="1" applyFill="1" applyBorder="1" applyAlignment="1" applyProtection="1">
      <alignment horizontal="center" vertical="center" wrapText="1"/>
    </xf>
    <xf numFmtId="0" fontId="33" fillId="16" borderId="8" xfId="0" applyFont="1" applyFill="1" applyBorder="1" applyAlignment="1" applyProtection="1">
      <alignment horizontal="center" vertical="center" wrapText="1"/>
    </xf>
    <xf numFmtId="0" fontId="33" fillId="16" borderId="13" xfId="0" applyFont="1" applyFill="1" applyBorder="1" applyAlignment="1" applyProtection="1">
      <alignment horizontal="center" vertical="center" wrapText="1"/>
    </xf>
    <xf numFmtId="0" fontId="33" fillId="16" borderId="0" xfId="0" applyFont="1" applyFill="1" applyBorder="1" applyAlignment="1" applyProtection="1">
      <alignment horizontal="center" vertical="center" wrapText="1"/>
    </xf>
    <xf numFmtId="0" fontId="33" fillId="16" borderId="16" xfId="0" applyFont="1" applyFill="1" applyBorder="1" applyAlignment="1" applyProtection="1">
      <alignment horizontal="center" vertical="center" wrapText="1"/>
    </xf>
    <xf numFmtId="38" fontId="51" fillId="25" borderId="8" xfId="13" applyFont="1" applyFill="1" applyBorder="1" applyAlignment="1" applyProtection="1">
      <alignment vertical="center"/>
      <protection hidden="1"/>
    </xf>
    <xf numFmtId="38" fontId="51" fillId="25" borderId="123" xfId="13" applyFont="1" applyFill="1" applyBorder="1" applyAlignment="1" applyProtection="1">
      <alignment vertical="center"/>
      <protection hidden="1"/>
    </xf>
    <xf numFmtId="38" fontId="51" fillId="25" borderId="29" xfId="13" applyFont="1" applyFill="1" applyBorder="1" applyAlignment="1" applyProtection="1">
      <alignment vertical="center"/>
      <protection hidden="1"/>
    </xf>
    <xf numFmtId="38" fontId="51" fillId="25" borderId="124" xfId="13" applyFont="1" applyFill="1" applyBorder="1" applyAlignment="1" applyProtection="1">
      <alignment vertical="center"/>
      <protection hidden="1"/>
    </xf>
    <xf numFmtId="0" fontId="37" fillId="16" borderId="33" xfId="2" applyFont="1" applyFill="1" applyBorder="1" applyAlignment="1" applyProtection="1">
      <alignment horizontal="center" vertical="center" wrapText="1"/>
    </xf>
    <xf numFmtId="0" fontId="37" fillId="16" borderId="20" xfId="2" applyFont="1" applyFill="1" applyBorder="1" applyAlignment="1" applyProtection="1">
      <alignment horizontal="center" vertical="center" wrapText="1"/>
    </xf>
    <xf numFmtId="0" fontId="37" fillId="16" borderId="28" xfId="2" applyFont="1" applyFill="1" applyBorder="1" applyAlignment="1" applyProtection="1">
      <alignment horizontal="center" vertical="center" wrapText="1"/>
    </xf>
    <xf numFmtId="0" fontId="37" fillId="16" borderId="0" xfId="2" applyFont="1" applyFill="1" applyAlignment="1" applyProtection="1">
      <alignment horizontal="center" vertical="center" wrapText="1"/>
    </xf>
    <xf numFmtId="38" fontId="52" fillId="25" borderId="19" xfId="2" applyNumberFormat="1" applyFont="1" applyFill="1" applyBorder="1" applyAlignment="1" applyProtection="1">
      <alignment vertical="center" wrapText="1"/>
      <protection hidden="1"/>
    </xf>
    <xf numFmtId="38" fontId="52" fillId="25" borderId="20" xfId="2" applyNumberFormat="1" applyFont="1" applyFill="1" applyBorder="1" applyAlignment="1" applyProtection="1">
      <alignment vertical="center" wrapText="1"/>
      <protection hidden="1"/>
    </xf>
    <xf numFmtId="38" fontId="52" fillId="25" borderId="13" xfId="2" applyNumberFormat="1" applyFont="1" applyFill="1" applyBorder="1" applyAlignment="1" applyProtection="1">
      <alignment vertical="center" wrapText="1"/>
      <protection hidden="1"/>
    </xf>
    <xf numFmtId="38" fontId="52" fillId="25" borderId="0" xfId="2" applyNumberFormat="1" applyFont="1" applyFill="1" applyAlignment="1" applyProtection="1">
      <alignment vertical="center" wrapText="1"/>
      <protection hidden="1"/>
    </xf>
    <xf numFmtId="0" fontId="33" fillId="0" borderId="20" xfId="2" applyFont="1" applyBorder="1" applyAlignment="1" applyProtection="1">
      <alignment horizontal="center" vertical="center"/>
    </xf>
    <xf numFmtId="0" fontId="33" fillId="0" borderId="34" xfId="2" applyFont="1" applyBorder="1" applyAlignment="1" applyProtection="1">
      <alignment horizontal="center" vertical="center"/>
    </xf>
    <xf numFmtId="0" fontId="33" fillId="0" borderId="0" xfId="2" applyFont="1" applyAlignment="1" applyProtection="1">
      <alignment horizontal="center" vertical="center"/>
    </xf>
    <xf numFmtId="0" fontId="33" fillId="0" borderId="29" xfId="2" applyFont="1" applyBorder="1" applyAlignment="1" applyProtection="1">
      <alignment horizontal="center" vertical="center"/>
    </xf>
    <xf numFmtId="0" fontId="24" fillId="0" borderId="1" xfId="0" applyFont="1" applyBorder="1" applyAlignment="1" applyProtection="1">
      <alignment horizontal="center" vertical="center" wrapText="1"/>
    </xf>
    <xf numFmtId="0" fontId="24" fillId="0" borderId="2" xfId="0" applyFont="1" applyBorder="1" applyAlignment="1" applyProtection="1">
      <alignment horizontal="center" vertical="center" wrapText="1"/>
    </xf>
    <xf numFmtId="0" fontId="24" fillId="0" borderId="3" xfId="0" applyFont="1" applyBorder="1" applyAlignment="1" applyProtection="1">
      <alignment horizontal="center" vertical="center" wrapText="1"/>
    </xf>
    <xf numFmtId="38" fontId="51" fillId="25" borderId="1" xfId="13" applyFont="1" applyFill="1" applyBorder="1" applyAlignment="1" applyProtection="1">
      <alignment vertical="center"/>
    </xf>
    <xf numFmtId="38" fontId="51" fillId="25" borderId="2" xfId="13" applyFont="1" applyFill="1" applyBorder="1" applyAlignment="1" applyProtection="1">
      <alignment vertical="center"/>
    </xf>
    <xf numFmtId="38" fontId="24" fillId="4" borderId="2" xfId="13" applyFont="1" applyFill="1" applyBorder="1" applyAlignment="1" applyProtection="1">
      <alignment horizontal="center" vertical="center"/>
    </xf>
    <xf numFmtId="38" fontId="24" fillId="4" borderId="3" xfId="13" applyFont="1" applyFill="1" applyBorder="1" applyAlignment="1" applyProtection="1">
      <alignment horizontal="center" vertical="center"/>
    </xf>
    <xf numFmtId="0" fontId="33" fillId="16" borderId="33" xfId="0" applyFont="1" applyFill="1" applyBorder="1" applyAlignment="1" applyProtection="1">
      <alignment horizontal="center" vertical="center" wrapText="1"/>
    </xf>
    <xf numFmtId="0" fontId="33" fillId="16" borderId="20" xfId="0" applyFont="1" applyFill="1" applyBorder="1" applyAlignment="1" applyProtection="1">
      <alignment horizontal="center" vertical="center" wrapText="1"/>
    </xf>
    <xf numFmtId="0" fontId="33" fillId="16" borderId="30" xfId="0" applyFont="1" applyFill="1" applyBorder="1" applyAlignment="1" applyProtection="1">
      <alignment horizontal="center" vertical="center" wrapText="1"/>
    </xf>
    <xf numFmtId="0" fontId="33" fillId="16" borderId="11" xfId="0" applyFont="1" applyFill="1" applyBorder="1" applyAlignment="1" applyProtection="1">
      <alignment horizontal="center" vertical="center" wrapText="1"/>
    </xf>
    <xf numFmtId="38" fontId="51" fillId="25" borderId="20" xfId="13" applyFont="1" applyFill="1" applyBorder="1" applyAlignment="1" applyProtection="1">
      <alignment vertical="center"/>
      <protection hidden="1"/>
    </xf>
    <xf numFmtId="38" fontId="51" fillId="25" borderId="21" xfId="13" applyFont="1" applyFill="1" applyBorder="1" applyAlignment="1" applyProtection="1">
      <alignment vertical="center"/>
      <protection hidden="1"/>
    </xf>
    <xf numFmtId="38" fontId="51" fillId="25" borderId="11" xfId="13" applyFont="1" applyFill="1" applyBorder="1" applyAlignment="1" applyProtection="1">
      <alignment vertical="center"/>
      <protection hidden="1"/>
    </xf>
    <xf numFmtId="38" fontId="51" fillId="25" borderId="12" xfId="13" applyFont="1" applyFill="1" applyBorder="1" applyAlignment="1" applyProtection="1">
      <alignment vertical="center"/>
      <protection hidden="1"/>
    </xf>
    <xf numFmtId="0" fontId="24" fillId="0" borderId="1" xfId="0" applyFont="1" applyBorder="1" applyAlignment="1" applyProtection="1">
      <alignment horizontal="center" vertical="center"/>
    </xf>
    <xf numFmtId="0" fontId="24" fillId="0" borderId="2" xfId="0" applyFont="1" applyBorder="1" applyAlignment="1" applyProtection="1">
      <alignment horizontal="center" vertical="center"/>
    </xf>
    <xf numFmtId="0" fontId="24" fillId="0" borderId="3" xfId="0" applyFont="1" applyBorder="1" applyAlignment="1" applyProtection="1">
      <alignment horizontal="center" vertical="center"/>
    </xf>
    <xf numFmtId="38" fontId="51" fillId="25" borderId="7" xfId="13" applyFont="1" applyFill="1" applyBorder="1" applyAlignment="1" applyProtection="1">
      <alignment vertical="center"/>
    </xf>
    <xf numFmtId="38" fontId="51" fillId="25" borderId="8" xfId="13" applyFont="1" applyFill="1" applyBorder="1" applyAlignment="1" applyProtection="1">
      <alignment vertical="center"/>
    </xf>
    <xf numFmtId="0" fontId="33" fillId="2" borderId="19"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38" fontId="51" fillId="25" borderId="34" xfId="13" applyFont="1" applyFill="1" applyBorder="1" applyAlignment="1" applyProtection="1">
      <alignment vertical="center"/>
      <protection hidden="1"/>
    </xf>
    <xf numFmtId="38" fontId="51" fillId="25" borderId="31" xfId="13" applyFont="1" applyFill="1" applyBorder="1" applyAlignment="1" applyProtection="1">
      <alignment vertical="center"/>
      <protection hidden="1"/>
    </xf>
    <xf numFmtId="38" fontId="24" fillId="4" borderId="27" xfId="13" applyFont="1" applyFill="1" applyBorder="1" applyAlignment="1" applyProtection="1">
      <alignment horizontal="center" vertical="center"/>
    </xf>
    <xf numFmtId="0" fontId="24" fillId="0" borderId="7" xfId="0" applyFont="1" applyBorder="1" applyAlignment="1" applyProtection="1">
      <alignment horizontal="center" vertical="center"/>
    </xf>
    <xf numFmtId="0" fontId="24" fillId="0" borderId="8" xfId="0" applyFont="1" applyBorder="1" applyAlignment="1" applyProtection="1">
      <alignment horizontal="center" vertical="center"/>
    </xf>
    <xf numFmtId="0" fontId="24" fillId="0" borderId="9" xfId="0" applyFont="1" applyBorder="1" applyAlignment="1" applyProtection="1">
      <alignment horizontal="center" vertical="center"/>
    </xf>
    <xf numFmtId="38" fontId="51" fillId="25" borderId="1" xfId="13" applyFont="1" applyFill="1" applyBorder="1" applyAlignment="1" applyProtection="1">
      <alignment horizontal="right" vertical="center"/>
    </xf>
    <xf numFmtId="38" fontId="51" fillId="25" borderId="2" xfId="13" applyFont="1" applyFill="1" applyBorder="1" applyAlignment="1" applyProtection="1">
      <alignment horizontal="right" vertical="center"/>
    </xf>
    <xf numFmtId="0" fontId="24" fillId="0" borderId="1" xfId="0" applyFont="1" applyFill="1" applyBorder="1" applyAlignment="1" applyProtection="1">
      <alignment horizontal="center" vertical="center"/>
    </xf>
    <xf numFmtId="0" fontId="24" fillId="0" borderId="2" xfId="0" applyFont="1" applyFill="1" applyBorder="1" applyAlignment="1" applyProtection="1">
      <alignment horizontal="center" vertical="center"/>
    </xf>
    <xf numFmtId="0" fontId="24" fillId="0" borderId="3" xfId="0"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50" fillId="2" borderId="13"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50" fillId="2" borderId="14"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50" fillId="2" borderId="12"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2" xfId="0" applyFont="1" applyFill="1" applyBorder="1" applyAlignment="1" applyProtection="1">
      <alignment horizontal="center" vertical="center"/>
    </xf>
    <xf numFmtId="0" fontId="33" fillId="2" borderId="27"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33" fillId="2" borderId="0" xfId="0" applyFont="1" applyFill="1" applyAlignment="1" applyProtection="1">
      <alignment horizontal="center" vertical="center"/>
    </xf>
    <xf numFmtId="0" fontId="33" fillId="2" borderId="14" xfId="0" applyFont="1" applyFill="1" applyBorder="1" applyAlignment="1" applyProtection="1">
      <alignment horizontal="center" vertical="center"/>
    </xf>
    <xf numFmtId="0" fontId="33" fillId="2" borderId="29" xfId="0" applyFont="1" applyFill="1" applyBorder="1" applyAlignment="1" applyProtection="1">
      <alignment horizontal="center" vertical="center"/>
    </xf>
    <xf numFmtId="0" fontId="33" fillId="2" borderId="10" xfId="0" applyFont="1" applyFill="1" applyBorder="1" applyAlignment="1" applyProtection="1">
      <alignment horizontal="center" vertical="top"/>
    </xf>
    <xf numFmtId="0" fontId="33" fillId="2" borderId="11" xfId="0" applyFont="1" applyFill="1" applyBorder="1" applyAlignment="1" applyProtection="1">
      <alignment horizontal="center" vertical="top"/>
    </xf>
    <xf numFmtId="0" fontId="33" fillId="2" borderId="12" xfId="0" applyFont="1" applyFill="1" applyBorder="1" applyAlignment="1" applyProtection="1">
      <alignment horizontal="center" vertical="top"/>
    </xf>
    <xf numFmtId="0" fontId="33" fillId="2" borderId="31" xfId="0" applyFont="1" applyFill="1" applyBorder="1" applyAlignment="1" applyProtection="1">
      <alignment horizontal="center" vertical="top"/>
    </xf>
    <xf numFmtId="38" fontId="49" fillId="20" borderId="1" xfId="24" applyNumberFormat="1" applyFont="1" applyFill="1" applyBorder="1" applyAlignment="1" applyProtection="1">
      <alignment vertical="center" wrapText="1"/>
      <protection locked="0"/>
    </xf>
    <xf numFmtId="38" fontId="49" fillId="20" borderId="2" xfId="24" applyNumberFormat="1" applyFont="1" applyFill="1" applyBorder="1" applyAlignment="1" applyProtection="1">
      <alignment vertical="center" wrapText="1"/>
      <protection locked="0"/>
    </xf>
    <xf numFmtId="0" fontId="26" fillId="4" borderId="2" xfId="24" applyFont="1" applyFill="1" applyBorder="1" applyAlignment="1" applyProtection="1">
      <alignment horizontal="center" vertical="center" wrapText="1"/>
    </xf>
    <xf numFmtId="0" fontId="26" fillId="4" borderId="3" xfId="24" applyFont="1" applyFill="1" applyBorder="1" applyAlignment="1" applyProtection="1">
      <alignment horizontal="center" vertical="center" wrapText="1"/>
    </xf>
    <xf numFmtId="0" fontId="50" fillId="2" borderId="2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0" fillId="2" borderId="30"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39" fillId="2" borderId="22" xfId="0" applyFont="1" applyFill="1" applyBorder="1" applyAlignment="1" applyProtection="1">
      <alignment horizontal="center" vertical="center"/>
    </xf>
    <xf numFmtId="0" fontId="39" fillId="2" borderId="23" xfId="0" applyFont="1" applyFill="1" applyBorder="1" applyAlignment="1" applyProtection="1">
      <alignment horizontal="center" vertical="center"/>
    </xf>
    <xf numFmtId="0" fontId="39" fillId="2" borderId="24" xfId="0" applyFont="1" applyFill="1" applyBorder="1" applyAlignment="1" applyProtection="1">
      <alignment horizontal="center" vertical="center"/>
    </xf>
    <xf numFmtId="0" fontId="26" fillId="2" borderId="4" xfId="0"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xf>
    <xf numFmtId="0" fontId="34" fillId="3" borderId="4" xfId="2" applyFont="1" applyFill="1" applyBorder="1" applyAlignment="1" applyProtection="1">
      <alignment horizontal="left" vertical="center" wrapText="1"/>
      <protection locked="0"/>
    </xf>
    <xf numFmtId="0" fontId="39" fillId="2" borderId="25" xfId="0" applyFont="1" applyFill="1" applyBorder="1" applyAlignment="1" applyProtection="1">
      <alignment horizontal="center" vertical="center"/>
    </xf>
    <xf numFmtId="0" fontId="0" fillId="0" borderId="0" xfId="0">
      <alignment vertical="center"/>
    </xf>
    <xf numFmtId="0" fontId="36" fillId="4" borderId="0" xfId="2" applyFont="1" applyFill="1" applyAlignment="1">
      <alignment horizontal="center" vertical="center"/>
    </xf>
    <xf numFmtId="0" fontId="36" fillId="0" borderId="0" xfId="2" applyFont="1" applyAlignment="1" applyProtection="1">
      <alignment horizontal="center" vertical="center"/>
    </xf>
    <xf numFmtId="0" fontId="33" fillId="2" borderId="4" xfId="2" applyFont="1" applyFill="1" applyBorder="1" applyAlignment="1" applyProtection="1">
      <alignment horizontal="center" vertical="center"/>
    </xf>
    <xf numFmtId="0" fontId="33" fillId="25" borderId="4" xfId="2" applyFont="1" applyFill="1" applyBorder="1" applyAlignment="1" applyProtection="1">
      <alignment horizontal="center" vertical="center"/>
      <protection hidden="1"/>
    </xf>
    <xf numFmtId="0" fontId="45" fillId="0" borderId="7" xfId="2" applyFont="1" applyBorder="1" applyAlignment="1" applyProtection="1">
      <alignment horizontal="center" vertical="center"/>
    </xf>
    <xf numFmtId="0" fontId="45" fillId="0" borderId="8" xfId="2" applyFont="1" applyBorder="1" applyAlignment="1" applyProtection="1">
      <alignment horizontal="center" vertical="center"/>
    </xf>
    <xf numFmtId="0" fontId="45" fillId="0" borderId="10" xfId="2" applyFont="1" applyBorder="1" applyAlignment="1" applyProtection="1">
      <alignment horizontal="center" vertical="center"/>
    </xf>
    <xf numFmtId="0" fontId="45" fillId="0" borderId="11" xfId="2" applyFont="1" applyBorder="1" applyAlignment="1" applyProtection="1">
      <alignment horizontal="center" vertical="center"/>
    </xf>
    <xf numFmtId="0" fontId="45" fillId="22" borderId="4" xfId="2" applyFont="1" applyFill="1" applyBorder="1" applyAlignment="1" applyProtection="1">
      <alignment horizontal="center" vertical="center" wrapText="1"/>
    </xf>
    <xf numFmtId="0" fontId="45" fillId="26" borderId="4" xfId="2" applyFont="1" applyFill="1" applyBorder="1" applyAlignment="1" applyProtection="1">
      <alignment horizontal="center" vertical="center" wrapText="1"/>
    </xf>
    <xf numFmtId="0" fontId="46" fillId="21" borderId="7" xfId="2" applyFont="1" applyFill="1" applyBorder="1" applyAlignment="1" applyProtection="1">
      <alignment horizontal="center" vertical="center" wrapText="1"/>
    </xf>
    <xf numFmtId="0" fontId="46" fillId="21" borderId="9" xfId="2" applyFont="1" applyFill="1" applyBorder="1" applyAlignment="1" applyProtection="1">
      <alignment horizontal="center" vertical="center" wrapText="1"/>
    </xf>
    <xf numFmtId="0" fontId="46" fillId="21" borderId="10" xfId="2" applyFont="1" applyFill="1" applyBorder="1" applyAlignment="1" applyProtection="1">
      <alignment horizontal="center" vertical="center" wrapText="1"/>
    </xf>
    <xf numFmtId="0" fontId="46" fillId="21" borderId="12" xfId="2" applyFont="1" applyFill="1" applyBorder="1" applyAlignment="1" applyProtection="1">
      <alignment horizontal="center" vertical="center" wrapText="1"/>
    </xf>
    <xf numFmtId="38" fontId="25" fillId="3" borderId="7" xfId="13" applyFont="1" applyFill="1" applyBorder="1" applyAlignment="1" applyProtection="1">
      <alignment vertical="center" wrapText="1"/>
      <protection locked="0"/>
    </xf>
    <xf numFmtId="38" fontId="25" fillId="3" borderId="8" xfId="13" applyFont="1" applyFill="1" applyBorder="1" applyAlignment="1" applyProtection="1">
      <alignment vertical="center" wrapText="1"/>
      <protection locked="0"/>
    </xf>
    <xf numFmtId="38" fontId="25" fillId="3" borderId="10" xfId="13" applyFont="1" applyFill="1" applyBorder="1" applyAlignment="1" applyProtection="1">
      <alignment vertical="center" wrapText="1"/>
      <protection locked="0"/>
    </xf>
    <xf numFmtId="38" fontId="25" fillId="3" borderId="11" xfId="13" applyFont="1" applyFill="1" applyBorder="1" applyAlignment="1" applyProtection="1">
      <alignment vertical="center" wrapText="1"/>
      <protection locked="0"/>
    </xf>
    <xf numFmtId="38" fontId="49" fillId="4" borderId="8" xfId="13" applyFont="1" applyFill="1" applyBorder="1" applyAlignment="1" applyProtection="1">
      <alignment horizontal="center" vertical="center" wrapText="1"/>
    </xf>
    <xf numFmtId="38" fontId="49" fillId="4" borderId="9" xfId="13" applyFont="1" applyFill="1" applyBorder="1" applyAlignment="1" applyProtection="1">
      <alignment horizontal="center" vertical="center" wrapText="1"/>
    </xf>
    <xf numFmtId="38" fontId="49" fillId="4" borderId="11" xfId="13" applyFont="1" applyFill="1" applyBorder="1" applyAlignment="1" applyProtection="1">
      <alignment horizontal="center" vertical="center" wrapText="1"/>
    </xf>
    <xf numFmtId="38" fontId="49" fillId="4" borderId="12" xfId="13" applyFont="1" applyFill="1" applyBorder="1" applyAlignment="1" applyProtection="1">
      <alignment horizontal="center" vertical="center" wrapText="1"/>
    </xf>
    <xf numFmtId="0" fontId="34" fillId="0" borderId="0" xfId="0" applyFont="1" applyFill="1" applyAlignment="1" applyProtection="1">
      <alignment vertical="center" wrapText="1"/>
    </xf>
    <xf numFmtId="0" fontId="26" fillId="4" borderId="0" xfId="0" applyFont="1" applyFill="1" applyBorder="1" applyAlignment="1" applyProtection="1">
      <alignment horizontal="right"/>
    </xf>
    <xf numFmtId="0" fontId="79" fillId="0" borderId="0" xfId="21" applyFont="1" applyFill="1" applyBorder="1" applyAlignment="1" applyProtection="1">
      <alignment horizontal="left" vertical="center"/>
    </xf>
    <xf numFmtId="0" fontId="54" fillId="4" borderId="0" xfId="2" applyFont="1" applyFill="1" applyProtection="1">
      <alignment vertical="center"/>
    </xf>
    <xf numFmtId="38" fontId="58" fillId="4" borderId="8" xfId="13" applyFont="1" applyFill="1" applyBorder="1" applyAlignment="1" applyProtection="1">
      <alignment horizontal="right" vertical="center"/>
    </xf>
    <xf numFmtId="38" fontId="58" fillId="25" borderId="1" xfId="13" applyFont="1" applyFill="1" applyBorder="1" applyAlignment="1" applyProtection="1">
      <alignment vertical="center"/>
    </xf>
    <xf numFmtId="38" fontId="58" fillId="25" borderId="2" xfId="13" applyFont="1" applyFill="1" applyBorder="1" applyAlignment="1" applyProtection="1">
      <alignment vertical="center"/>
    </xf>
    <xf numFmtId="38" fontId="58" fillId="4" borderId="2" xfId="13" applyFont="1" applyFill="1" applyBorder="1" applyAlignment="1" applyProtection="1">
      <alignment horizontal="center" vertical="center"/>
    </xf>
    <xf numFmtId="38" fontId="58" fillId="4" borderId="3" xfId="13" applyFont="1" applyFill="1" applyBorder="1" applyAlignment="1" applyProtection="1">
      <alignment horizontal="center" vertical="center"/>
    </xf>
    <xf numFmtId="38" fontId="58" fillId="25" borderId="1" xfId="13" applyFont="1" applyFill="1" applyBorder="1" applyAlignment="1" applyProtection="1">
      <alignment vertical="center"/>
      <protection locked="0" hidden="1"/>
    </xf>
    <xf numFmtId="38" fontId="58" fillId="25" borderId="2" xfId="13" applyFont="1" applyFill="1" applyBorder="1" applyAlignment="1" applyProtection="1">
      <alignment vertical="center"/>
      <protection locked="0" hidden="1"/>
    </xf>
    <xf numFmtId="38" fontId="65" fillId="25" borderId="1" xfId="13" applyFont="1" applyFill="1" applyBorder="1" applyAlignment="1" applyProtection="1">
      <alignment vertical="center"/>
      <protection locked="0" hidden="1"/>
    </xf>
    <xf numFmtId="38" fontId="65" fillId="25" borderId="2" xfId="13" applyFont="1" applyFill="1" applyBorder="1" applyAlignment="1" applyProtection="1">
      <alignment vertical="center"/>
      <protection locked="0" hidden="1"/>
    </xf>
    <xf numFmtId="0" fontId="57" fillId="27" borderId="4" xfId="2" applyFont="1" applyFill="1" applyBorder="1" applyProtection="1">
      <alignment vertical="center"/>
    </xf>
    <xf numFmtId="38" fontId="58" fillId="25" borderId="1" xfId="13" applyFont="1" applyFill="1" applyBorder="1" applyAlignment="1" applyProtection="1">
      <alignment vertical="center"/>
      <protection hidden="1"/>
    </xf>
    <xf numFmtId="38" fontId="58" fillId="25" borderId="2" xfId="13" applyFont="1" applyFill="1" applyBorder="1" applyAlignment="1" applyProtection="1">
      <alignment vertical="center"/>
      <protection hidden="1"/>
    </xf>
    <xf numFmtId="38" fontId="58" fillId="4" borderId="0" xfId="13" applyFont="1" applyFill="1" applyBorder="1" applyAlignment="1" applyProtection="1">
      <alignment horizontal="right" vertical="center"/>
    </xf>
    <xf numFmtId="0" fontId="58" fillId="0" borderId="0" xfId="2" applyFont="1" applyAlignment="1" applyProtection="1">
      <alignment horizontal="center" vertical="center"/>
    </xf>
    <xf numFmtId="0" fontId="58" fillId="4" borderId="0" xfId="2" applyFont="1" applyFill="1" applyProtection="1">
      <alignment vertical="center"/>
    </xf>
    <xf numFmtId="0" fontId="58" fillId="4" borderId="0" xfId="2" applyFont="1" applyFill="1" applyAlignment="1" applyProtection="1">
      <alignment horizontal="center" vertical="center"/>
    </xf>
    <xf numFmtId="0" fontId="58" fillId="20" borderId="1" xfId="2" applyFont="1" applyFill="1" applyBorder="1" applyAlignment="1" applyProtection="1">
      <alignment horizontal="center" vertical="center"/>
      <protection locked="0"/>
    </xf>
    <xf numFmtId="0" fontId="58" fillId="20" borderId="2" xfId="2" applyFont="1" applyFill="1" applyBorder="1" applyAlignment="1" applyProtection="1">
      <alignment horizontal="center" vertical="center"/>
      <protection locked="0"/>
    </xf>
    <xf numFmtId="0" fontId="58" fillId="20" borderId="3" xfId="2" applyFont="1" applyFill="1" applyBorder="1" applyAlignment="1" applyProtection="1">
      <alignment horizontal="center" vertical="center"/>
      <protection locked="0"/>
    </xf>
    <xf numFmtId="177" fontId="58" fillId="3" borderId="4" xfId="2" applyNumberFormat="1" applyFont="1" applyFill="1" applyBorder="1" applyAlignment="1" applyProtection="1">
      <alignment horizontal="center" vertical="center"/>
      <protection locked="0"/>
    </xf>
    <xf numFmtId="177" fontId="58" fillId="3" borderId="1" xfId="2" applyNumberFormat="1" applyFont="1" applyFill="1" applyBorder="1" applyAlignment="1" applyProtection="1">
      <alignment horizontal="center" vertical="center"/>
      <protection locked="0"/>
    </xf>
    <xf numFmtId="177" fontId="58" fillId="3" borderId="2" xfId="2" applyNumberFormat="1" applyFont="1" applyFill="1" applyBorder="1" applyAlignment="1" applyProtection="1">
      <alignment horizontal="center" vertical="center"/>
      <protection locked="0"/>
    </xf>
    <xf numFmtId="177" fontId="58" fillId="3" borderId="3" xfId="2" applyNumberFormat="1" applyFont="1" applyFill="1" applyBorder="1" applyAlignment="1" applyProtection="1">
      <alignment horizontal="center" vertical="center"/>
      <protection locked="0"/>
    </xf>
    <xf numFmtId="0" fontId="58" fillId="3" borderId="4" xfId="2" applyFont="1" applyFill="1" applyBorder="1" applyAlignment="1" applyProtection="1">
      <alignment horizontal="left" vertical="center" shrinkToFit="1"/>
      <protection locked="0"/>
    </xf>
    <xf numFmtId="0" fontId="58" fillId="3" borderId="1" xfId="2" applyFont="1" applyFill="1" applyBorder="1" applyAlignment="1" applyProtection="1">
      <alignment horizontal="left" vertical="center" shrinkToFit="1"/>
      <protection locked="0"/>
    </xf>
    <xf numFmtId="0" fontId="58" fillId="3" borderId="2" xfId="2" applyFont="1" applyFill="1" applyBorder="1" applyAlignment="1" applyProtection="1">
      <alignment horizontal="left" vertical="center" shrinkToFit="1"/>
      <protection locked="0"/>
    </xf>
    <xf numFmtId="0" fontId="58" fillId="3" borderId="3" xfId="2" applyFont="1" applyFill="1" applyBorder="1" applyAlignment="1" applyProtection="1">
      <alignment horizontal="left" vertical="center" shrinkToFit="1"/>
      <protection locked="0"/>
    </xf>
    <xf numFmtId="38" fontId="58" fillId="3" borderId="1" xfId="13" applyFont="1" applyFill="1" applyBorder="1" applyAlignment="1" applyProtection="1">
      <alignment vertical="center"/>
      <protection locked="0"/>
    </xf>
    <xf numFmtId="38" fontId="58" fillId="3" borderId="2" xfId="13" applyFont="1" applyFill="1" applyBorder="1" applyAlignment="1" applyProtection="1">
      <alignment vertical="center"/>
      <protection locked="0"/>
    </xf>
    <xf numFmtId="38" fontId="65" fillId="3" borderId="1" xfId="13" applyFont="1" applyFill="1" applyBorder="1" applyAlignment="1" applyProtection="1">
      <alignment vertical="center"/>
      <protection locked="0"/>
    </xf>
    <xf numFmtId="38" fontId="65" fillId="3" borderId="2" xfId="13" applyFont="1" applyFill="1" applyBorder="1" applyAlignment="1" applyProtection="1">
      <alignment vertical="center"/>
      <protection locked="0"/>
    </xf>
    <xf numFmtId="38" fontId="58" fillId="0" borderId="2" xfId="13" applyFont="1" applyFill="1" applyBorder="1" applyAlignment="1" applyProtection="1">
      <alignment horizontal="center" vertical="center"/>
    </xf>
    <xf numFmtId="38" fontId="58" fillId="0" borderId="3" xfId="13" applyFont="1" applyFill="1" applyBorder="1" applyAlignment="1" applyProtection="1">
      <alignment horizontal="center" vertical="center"/>
    </xf>
    <xf numFmtId="0" fontId="58" fillId="0" borderId="6" xfId="2" applyFont="1" applyBorder="1" applyAlignment="1" applyProtection="1">
      <alignment horizontal="center" vertical="center"/>
    </xf>
    <xf numFmtId="0" fontId="54" fillId="4" borderId="8" xfId="2" applyFont="1" applyFill="1" applyBorder="1" applyProtection="1">
      <alignment vertical="center"/>
    </xf>
    <xf numFmtId="0" fontId="58" fillId="0" borderId="8" xfId="2" applyFont="1" applyBorder="1" applyAlignment="1" applyProtection="1">
      <alignment horizontal="center" vertical="center"/>
    </xf>
    <xf numFmtId="0" fontId="58" fillId="4" borderId="8" xfId="2" applyFont="1" applyFill="1" applyBorder="1" applyAlignment="1" applyProtection="1">
      <alignment horizontal="center" vertical="center"/>
    </xf>
    <xf numFmtId="0" fontId="58" fillId="20" borderId="7" xfId="2" applyFont="1" applyFill="1" applyBorder="1" applyAlignment="1" applyProtection="1">
      <alignment horizontal="center" vertical="center"/>
      <protection locked="0"/>
    </xf>
    <xf numFmtId="0" fontId="58" fillId="20" borderId="8" xfId="2" applyFont="1" applyFill="1" applyBorder="1" applyAlignment="1" applyProtection="1">
      <alignment horizontal="center" vertical="center"/>
      <protection locked="0"/>
    </xf>
    <xf numFmtId="0" fontId="58" fillId="20" borderId="9" xfId="2" applyFont="1" applyFill="1" applyBorder="1" applyAlignment="1" applyProtection="1">
      <alignment horizontal="center" vertical="center"/>
      <protection locked="0"/>
    </xf>
    <xf numFmtId="177" fontId="58" fillId="20" borderId="1" xfId="2" applyNumberFormat="1" applyFont="1" applyFill="1" applyBorder="1" applyAlignment="1" applyProtection="1">
      <alignment horizontal="center" vertical="center"/>
      <protection locked="0"/>
    </xf>
    <xf numFmtId="177" fontId="58" fillId="20" borderId="2" xfId="2" applyNumberFormat="1" applyFont="1" applyFill="1" applyBorder="1" applyAlignment="1" applyProtection="1">
      <alignment horizontal="center" vertical="center"/>
      <protection locked="0"/>
    </xf>
    <xf numFmtId="177" fontId="58" fillId="20" borderId="3" xfId="2" applyNumberFormat="1" applyFont="1" applyFill="1" applyBorder="1" applyAlignment="1" applyProtection="1">
      <alignment horizontal="center" vertical="center"/>
      <protection locked="0"/>
    </xf>
    <xf numFmtId="0" fontId="58" fillId="3" borderId="6" xfId="2" applyFont="1" applyFill="1" applyBorder="1" applyAlignment="1" applyProtection="1">
      <alignment horizontal="left" vertical="center" shrinkToFit="1"/>
      <protection locked="0"/>
    </xf>
    <xf numFmtId="0" fontId="53" fillId="3" borderId="1" xfId="2" applyFont="1" applyFill="1" applyBorder="1" applyAlignment="1" applyProtection="1">
      <alignment horizontal="left" vertical="center" shrinkToFit="1"/>
      <protection locked="0"/>
    </xf>
    <xf numFmtId="0" fontId="53" fillId="3" borderId="2" xfId="2" applyFont="1" applyFill="1" applyBorder="1" applyAlignment="1" applyProtection="1">
      <alignment horizontal="left" vertical="center" shrinkToFit="1"/>
      <protection locked="0"/>
    </xf>
    <xf numFmtId="0" fontId="53" fillId="3" borderId="3" xfId="2" applyFont="1" applyFill="1" applyBorder="1" applyAlignment="1" applyProtection="1">
      <alignment horizontal="left" vertical="center" shrinkToFit="1"/>
      <protection locked="0"/>
    </xf>
    <xf numFmtId="0" fontId="53" fillId="3" borderId="4" xfId="2" applyFont="1" applyFill="1" applyBorder="1" applyAlignment="1" applyProtection="1">
      <alignment horizontal="left" vertical="center" shrinkToFit="1"/>
      <protection locked="0"/>
    </xf>
    <xf numFmtId="0" fontId="58" fillId="3" borderId="7" xfId="2" applyFont="1" applyFill="1" applyBorder="1" applyAlignment="1" applyProtection="1">
      <alignment horizontal="left" vertical="center" shrinkToFit="1"/>
      <protection locked="0"/>
    </xf>
    <xf numFmtId="0" fontId="58" fillId="3" borderId="8" xfId="2" applyFont="1" applyFill="1" applyBorder="1" applyAlignment="1" applyProtection="1">
      <alignment horizontal="left" vertical="center" shrinkToFit="1"/>
      <protection locked="0"/>
    </xf>
    <xf numFmtId="0" fontId="58" fillId="3" borderId="9" xfId="2" applyFont="1" applyFill="1" applyBorder="1" applyAlignment="1" applyProtection="1">
      <alignment horizontal="left" vertical="center" shrinkToFit="1"/>
      <protection locked="0"/>
    </xf>
    <xf numFmtId="38" fontId="58" fillId="4" borderId="11" xfId="13" applyFont="1" applyFill="1" applyBorder="1" applyAlignment="1" applyProtection="1">
      <alignment horizontal="center" vertical="center"/>
    </xf>
    <xf numFmtId="38" fontId="58" fillId="4" borderId="12" xfId="13" applyFont="1" applyFill="1" applyBorder="1" applyAlignment="1" applyProtection="1">
      <alignment horizontal="center" vertical="center"/>
    </xf>
    <xf numFmtId="38" fontId="65" fillId="3" borderId="10" xfId="13" applyFont="1" applyFill="1" applyBorder="1" applyAlignment="1" applyProtection="1">
      <alignment vertical="center"/>
      <protection locked="0"/>
    </xf>
    <xf numFmtId="38" fontId="65" fillId="3" borderId="11" xfId="13" applyFont="1" applyFill="1" applyBorder="1" applyAlignment="1" applyProtection="1">
      <alignment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0" fontId="58" fillId="2" borderId="13" xfId="0" applyFont="1" applyFill="1" applyBorder="1" applyAlignment="1" applyProtection="1">
      <alignment horizontal="center" vertical="center"/>
    </xf>
    <xf numFmtId="0" fontId="58" fillId="2" borderId="0" xfId="0" applyFont="1" applyFill="1" applyAlignment="1" applyProtection="1">
      <alignment horizontal="center" vertical="center"/>
    </xf>
    <xf numFmtId="0" fontId="58" fillId="2" borderId="14" xfId="0" applyFont="1" applyFill="1" applyBorder="1" applyAlignment="1" applyProtection="1">
      <alignment horizontal="center" vertical="center"/>
    </xf>
    <xf numFmtId="0" fontId="58" fillId="2" borderId="16" xfId="0" applyFont="1" applyFill="1" applyBorder="1" applyAlignment="1" applyProtection="1">
      <alignment horizontal="center" vertical="center"/>
    </xf>
    <xf numFmtId="0" fontId="58" fillId="2" borderId="17" xfId="0" applyFont="1" applyFill="1" applyBorder="1" applyAlignment="1" applyProtection="1">
      <alignment horizontal="center" vertical="center"/>
    </xf>
    <xf numFmtId="0" fontId="58" fillId="2" borderId="18" xfId="0" applyFont="1" applyFill="1" applyBorder="1" applyAlignment="1" applyProtection="1">
      <alignment horizontal="center" vertical="center"/>
    </xf>
    <xf numFmtId="0" fontId="58" fillId="2" borderId="7" xfId="0" applyFont="1" applyFill="1" applyBorder="1" applyAlignment="1" applyProtection="1">
      <alignment horizontal="center" vertical="center" wrapText="1"/>
    </xf>
    <xf numFmtId="0" fontId="58" fillId="2" borderId="13" xfId="0" applyFont="1" applyFill="1" applyBorder="1" applyAlignment="1" applyProtection="1">
      <alignment horizontal="center" vertical="center" wrapText="1"/>
    </xf>
    <xf numFmtId="38" fontId="58" fillId="4" borderId="23" xfId="13" applyFont="1" applyFill="1" applyBorder="1" applyAlignment="1" applyProtection="1">
      <alignment horizontal="center" vertical="center"/>
    </xf>
    <xf numFmtId="38" fontId="58" fillId="4" borderId="24" xfId="13" applyFont="1" applyFill="1" applyBorder="1" applyAlignment="1" applyProtection="1">
      <alignment horizontal="center" vertical="center"/>
    </xf>
    <xf numFmtId="38" fontId="58" fillId="25" borderId="40" xfId="13" applyFont="1" applyFill="1" applyBorder="1" applyAlignment="1" applyProtection="1">
      <alignment vertical="center"/>
      <protection hidden="1"/>
    </xf>
    <xf numFmtId="38" fontId="58" fillId="25" borderId="23" xfId="13" applyFont="1" applyFill="1" applyBorder="1" applyAlignment="1" applyProtection="1">
      <alignment vertical="center"/>
      <protection hidden="1"/>
    </xf>
    <xf numFmtId="0" fontId="57" fillId="27" borderId="40" xfId="2" applyFont="1" applyFill="1" applyBorder="1" applyProtection="1">
      <alignment vertical="center"/>
    </xf>
    <xf numFmtId="0" fontId="57" fillId="27" borderId="23" xfId="2" applyFont="1" applyFill="1" applyBorder="1" applyProtection="1">
      <alignment vertical="center"/>
    </xf>
    <xf numFmtId="0" fontId="57" fillId="27" borderId="24" xfId="2" applyFont="1" applyFill="1" applyBorder="1" applyProtection="1">
      <alignment vertical="center"/>
    </xf>
    <xf numFmtId="177" fontId="58" fillId="3" borderId="7" xfId="2" applyNumberFormat="1" applyFont="1" applyFill="1" applyBorder="1" applyAlignment="1" applyProtection="1">
      <alignment horizontal="center" vertical="center"/>
      <protection locked="0"/>
    </xf>
    <xf numFmtId="177" fontId="58" fillId="3" borderId="8" xfId="2" applyNumberFormat="1" applyFont="1" applyFill="1" applyBorder="1" applyAlignment="1" applyProtection="1">
      <alignment horizontal="center" vertical="center"/>
      <protection locked="0"/>
    </xf>
    <xf numFmtId="177" fontId="58" fillId="3" borderId="9" xfId="2" applyNumberFormat="1" applyFont="1" applyFill="1" applyBorder="1" applyAlignment="1" applyProtection="1">
      <alignment horizontal="center" vertical="center"/>
      <protection locked="0"/>
    </xf>
    <xf numFmtId="38" fontId="58" fillId="25" borderId="40" xfId="13" applyFont="1" applyFill="1" applyBorder="1" applyAlignment="1" applyProtection="1">
      <alignment vertical="center"/>
    </xf>
    <xf numFmtId="38" fontId="58" fillId="25" borderId="23" xfId="13" applyFont="1" applyFill="1" applyBorder="1" applyAlignment="1" applyProtection="1">
      <alignment vertical="center"/>
    </xf>
    <xf numFmtId="38" fontId="58" fillId="25" borderId="40" xfId="13" applyFont="1" applyFill="1" applyBorder="1" applyAlignment="1" applyProtection="1">
      <alignment vertical="center"/>
      <protection locked="0" hidden="1"/>
    </xf>
    <xf numFmtId="38" fontId="58" fillId="25" borderId="23" xfId="13" applyFont="1" applyFill="1" applyBorder="1" applyAlignment="1" applyProtection="1">
      <alignment vertical="center"/>
      <protection locked="0" hidden="1"/>
    </xf>
    <xf numFmtId="38" fontId="65" fillId="25" borderId="40" xfId="13" applyFont="1" applyFill="1" applyBorder="1" applyAlignment="1" applyProtection="1">
      <alignment vertical="center"/>
      <protection locked="0" hidden="1"/>
    </xf>
    <xf numFmtId="38" fontId="65" fillId="25" borderId="23" xfId="13" applyFont="1" applyFill="1" applyBorder="1" applyAlignment="1" applyProtection="1">
      <alignment vertical="center"/>
      <protection locked="0" hidden="1"/>
    </xf>
    <xf numFmtId="0" fontId="58" fillId="3" borderId="6" xfId="2" applyFont="1" applyFill="1" applyBorder="1" applyAlignment="1" applyProtection="1">
      <alignment vertical="center" shrinkToFit="1"/>
      <protection locked="0"/>
    </xf>
    <xf numFmtId="38" fontId="58" fillId="3" borderId="40" xfId="13" applyFont="1" applyFill="1" applyBorder="1" applyAlignment="1" applyProtection="1">
      <alignment vertical="center"/>
      <protection locked="0"/>
    </xf>
    <xf numFmtId="38" fontId="58" fillId="3" borderId="23" xfId="13" applyFont="1" applyFill="1" applyBorder="1" applyAlignment="1" applyProtection="1">
      <alignment vertical="center"/>
      <protection locked="0"/>
    </xf>
    <xf numFmtId="38" fontId="65" fillId="3" borderId="40" xfId="13" applyFont="1" applyFill="1" applyBorder="1" applyAlignment="1" applyProtection="1">
      <alignment vertical="center"/>
      <protection locked="0"/>
    </xf>
    <xf numFmtId="38" fontId="65" fillId="3" borderId="23" xfId="13" applyFont="1" applyFill="1" applyBorder="1" applyAlignment="1" applyProtection="1">
      <alignment vertical="center"/>
      <protection locked="0"/>
    </xf>
    <xf numFmtId="38" fontId="58" fillId="25" borderId="10" xfId="13" applyFont="1" applyFill="1" applyBorder="1" applyAlignment="1" applyProtection="1">
      <alignment vertical="center"/>
      <protection hidden="1"/>
    </xf>
    <xf numFmtId="38" fontId="58" fillId="25" borderId="11" xfId="13" applyFont="1" applyFill="1" applyBorder="1" applyAlignment="1" applyProtection="1">
      <alignment vertical="center"/>
      <protection hidden="1"/>
    </xf>
    <xf numFmtId="0" fontId="57" fillId="27" borderId="6" xfId="2" applyFont="1" applyFill="1" applyBorder="1" applyProtection="1">
      <alignment vertical="center"/>
    </xf>
    <xf numFmtId="38" fontId="58" fillId="25" borderId="10" xfId="13" applyFont="1" applyFill="1" applyBorder="1" applyAlignment="1" applyProtection="1">
      <alignment vertical="center"/>
    </xf>
    <xf numFmtId="38" fontId="58" fillId="25" borderId="11" xfId="13" applyFont="1" applyFill="1" applyBorder="1" applyAlignment="1" applyProtection="1">
      <alignment vertical="center"/>
    </xf>
    <xf numFmtId="38" fontId="58" fillId="25" borderId="10" xfId="13" applyFont="1" applyFill="1" applyBorder="1" applyAlignment="1" applyProtection="1">
      <alignment vertical="center"/>
      <protection locked="0" hidden="1"/>
    </xf>
    <xf numFmtId="38" fontId="58" fillId="25" borderId="11" xfId="13" applyFont="1" applyFill="1" applyBorder="1" applyAlignment="1" applyProtection="1">
      <alignment vertical="center"/>
      <protection locked="0" hidden="1"/>
    </xf>
    <xf numFmtId="38" fontId="65" fillId="25" borderId="10" xfId="13" applyFont="1" applyFill="1" applyBorder="1" applyAlignment="1" applyProtection="1">
      <alignment vertical="center"/>
      <protection locked="0" hidden="1"/>
    </xf>
    <xf numFmtId="38" fontId="65" fillId="25" borderId="11" xfId="13" applyFont="1" applyFill="1" applyBorder="1" applyAlignment="1" applyProtection="1">
      <alignment vertical="center"/>
      <protection locked="0" hidden="1"/>
    </xf>
    <xf numFmtId="38" fontId="58" fillId="3" borderId="10" xfId="13" applyFont="1" applyFill="1" applyBorder="1" applyAlignment="1" applyProtection="1">
      <alignment vertical="center"/>
      <protection locked="0"/>
    </xf>
    <xf numFmtId="38" fontId="58" fillId="3" borderId="11" xfId="13" applyFont="1" applyFill="1" applyBorder="1" applyAlignment="1" applyProtection="1">
      <alignment vertical="center"/>
      <protection locked="0"/>
    </xf>
    <xf numFmtId="0" fontId="135" fillId="4" borderId="0" xfId="2" applyFont="1" applyFill="1" applyAlignment="1">
      <alignment horizontal="center" vertical="center"/>
    </xf>
    <xf numFmtId="0" fontId="55" fillId="0" borderId="0" xfId="2" applyFont="1" applyAlignment="1" applyProtection="1">
      <alignment horizontal="center" vertical="center"/>
    </xf>
    <xf numFmtId="0" fontId="54" fillId="0" borderId="7" xfId="2" applyFont="1" applyBorder="1" applyAlignment="1" applyProtection="1">
      <alignment horizontal="center" vertical="center"/>
    </xf>
    <xf numFmtId="0" fontId="54" fillId="0" borderId="8" xfId="2" applyFont="1" applyBorder="1" applyAlignment="1" applyProtection="1">
      <alignment horizontal="center" vertical="center"/>
    </xf>
    <xf numFmtId="0" fontId="54" fillId="0" borderId="9" xfId="2" applyFont="1" applyBorder="1" applyAlignment="1" applyProtection="1">
      <alignment horizontal="center" vertical="center"/>
    </xf>
    <xf numFmtId="0" fontId="54" fillId="0" borderId="13" xfId="2" applyFont="1" applyBorder="1" applyAlignment="1" applyProtection="1">
      <alignment horizontal="center" vertical="center"/>
    </xf>
    <xf numFmtId="0" fontId="54" fillId="0" borderId="0" xfId="2" applyFont="1" applyBorder="1" applyAlignment="1" applyProtection="1">
      <alignment horizontal="center" vertical="center"/>
    </xf>
    <xf numFmtId="0" fontId="54" fillId="0" borderId="14" xfId="2" applyFont="1" applyBorder="1" applyAlignment="1" applyProtection="1">
      <alignment horizontal="center" vertical="center"/>
    </xf>
    <xf numFmtId="0" fontId="54" fillId="0" borderId="10" xfId="2" applyFont="1" applyBorder="1" applyAlignment="1" applyProtection="1">
      <alignment horizontal="center" vertical="center"/>
    </xf>
    <xf numFmtId="0" fontId="54" fillId="0" borderId="11" xfId="2" applyFont="1" applyBorder="1" applyAlignment="1" applyProtection="1">
      <alignment horizontal="center" vertical="center"/>
    </xf>
    <xf numFmtId="0" fontId="54" fillId="0" borderId="12" xfId="2" applyFont="1" applyBorder="1" applyAlignment="1" applyProtection="1">
      <alignment horizontal="center" vertical="center"/>
    </xf>
    <xf numFmtId="0" fontId="54" fillId="3" borderId="7" xfId="2" applyFont="1" applyFill="1" applyBorder="1" applyAlignment="1" applyProtection="1">
      <alignment horizontal="center" vertical="center"/>
    </xf>
    <xf numFmtId="0" fontId="54" fillId="3" borderId="8" xfId="2" applyFont="1" applyFill="1" applyBorder="1" applyAlignment="1" applyProtection="1">
      <alignment horizontal="center" vertical="center"/>
    </xf>
    <xf numFmtId="0" fontId="54" fillId="3" borderId="9" xfId="2" applyFont="1" applyFill="1" applyBorder="1" applyAlignment="1" applyProtection="1">
      <alignment horizontal="center" vertical="center"/>
    </xf>
    <xf numFmtId="0" fontId="54" fillId="3" borderId="13" xfId="2" applyFont="1" applyFill="1" applyBorder="1" applyAlignment="1" applyProtection="1">
      <alignment horizontal="center" vertical="center"/>
    </xf>
    <xf numFmtId="0" fontId="54" fillId="3" borderId="0" xfId="2" applyFont="1" applyFill="1" applyBorder="1" applyAlignment="1" applyProtection="1">
      <alignment horizontal="center" vertical="center"/>
    </xf>
    <xf numFmtId="0" fontId="54" fillId="3" borderId="14" xfId="2" applyFont="1" applyFill="1" applyBorder="1" applyAlignment="1" applyProtection="1">
      <alignment horizontal="center" vertical="center"/>
    </xf>
    <xf numFmtId="0" fontId="54" fillId="3" borderId="10" xfId="2" applyFont="1" applyFill="1" applyBorder="1" applyAlignment="1" applyProtection="1">
      <alignment horizontal="center" vertical="center"/>
    </xf>
    <xf numFmtId="0" fontId="54" fillId="3" borderId="11" xfId="2" applyFont="1" applyFill="1" applyBorder="1" applyAlignment="1" applyProtection="1">
      <alignment horizontal="center" vertical="center"/>
    </xf>
    <xf numFmtId="0" fontId="54" fillId="3" borderId="12" xfId="2" applyFont="1" applyFill="1" applyBorder="1" applyAlignment="1" applyProtection="1">
      <alignment horizontal="center" vertical="center"/>
    </xf>
    <xf numFmtId="0" fontId="54" fillId="25" borderId="7" xfId="2" applyFont="1" applyFill="1" applyBorder="1" applyAlignment="1" applyProtection="1">
      <alignment horizontal="center" vertical="center" wrapText="1"/>
    </xf>
    <xf numFmtId="0" fontId="54" fillId="25" borderId="8" xfId="2" applyFont="1" applyFill="1" applyBorder="1" applyAlignment="1" applyProtection="1">
      <alignment horizontal="center" vertical="center" wrapText="1"/>
    </xf>
    <xf numFmtId="0" fontId="54" fillId="25" borderId="9" xfId="2" applyFont="1" applyFill="1" applyBorder="1" applyAlignment="1" applyProtection="1">
      <alignment horizontal="center" vertical="center" wrapText="1"/>
    </xf>
    <xf numFmtId="0" fontId="54" fillId="25" borderId="13" xfId="2" applyFont="1" applyFill="1" applyBorder="1" applyAlignment="1" applyProtection="1">
      <alignment horizontal="center" vertical="center" wrapText="1"/>
    </xf>
    <xf numFmtId="0" fontId="54" fillId="25" borderId="0" xfId="2" applyFont="1" applyFill="1" applyBorder="1" applyAlignment="1" applyProtection="1">
      <alignment horizontal="center" vertical="center" wrapText="1"/>
    </xf>
    <xf numFmtId="0" fontId="54" fillId="25" borderId="14" xfId="2" applyFont="1" applyFill="1" applyBorder="1" applyAlignment="1" applyProtection="1">
      <alignment horizontal="center" vertical="center" wrapText="1"/>
    </xf>
    <xf numFmtId="0" fontId="54" fillId="25" borderId="10" xfId="2" applyFont="1" applyFill="1" applyBorder="1" applyAlignment="1" applyProtection="1">
      <alignment horizontal="center" vertical="center" wrapText="1"/>
    </xf>
    <xf numFmtId="0" fontId="54" fillId="25" borderId="11" xfId="2" applyFont="1" applyFill="1" applyBorder="1" applyAlignment="1" applyProtection="1">
      <alignment horizontal="center" vertical="center" wrapText="1"/>
    </xf>
    <xf numFmtId="0" fontId="54" fillId="25" borderId="12" xfId="2" applyFont="1" applyFill="1" applyBorder="1" applyAlignment="1" applyProtection="1">
      <alignment horizontal="center" vertical="center" wrapText="1"/>
    </xf>
    <xf numFmtId="0" fontId="57" fillId="27" borderId="7" xfId="2" applyFont="1" applyFill="1" applyBorder="1" applyAlignment="1" applyProtection="1">
      <alignment horizontal="center" vertical="center" wrapText="1"/>
    </xf>
    <xf numFmtId="0" fontId="57" fillId="27" borderId="8" xfId="2" applyFont="1" applyFill="1" applyBorder="1" applyAlignment="1" applyProtection="1">
      <alignment horizontal="center" vertical="center" wrapText="1"/>
    </xf>
    <xf numFmtId="0" fontId="57" fillId="27" borderId="9" xfId="2" applyFont="1" applyFill="1" applyBorder="1" applyAlignment="1" applyProtection="1">
      <alignment horizontal="center" vertical="center" wrapText="1"/>
    </xf>
    <xf numFmtId="0" fontId="57" fillId="27" borderId="13" xfId="2" applyFont="1" applyFill="1" applyBorder="1" applyAlignment="1" applyProtection="1">
      <alignment horizontal="center" vertical="center" wrapText="1"/>
    </xf>
    <xf numFmtId="0" fontId="57" fillId="27" borderId="0" xfId="2" applyFont="1" applyFill="1" applyBorder="1" applyAlignment="1" applyProtection="1">
      <alignment horizontal="center" vertical="center" wrapText="1"/>
    </xf>
    <xf numFmtId="0" fontId="57" fillId="27" borderId="14" xfId="2" applyFont="1" applyFill="1" applyBorder="1" applyAlignment="1" applyProtection="1">
      <alignment horizontal="center" vertical="center" wrapText="1"/>
    </xf>
    <xf numFmtId="0" fontId="57" fillId="27" borderId="10" xfId="2" applyFont="1" applyFill="1" applyBorder="1" applyAlignment="1" applyProtection="1">
      <alignment horizontal="center" vertical="center" wrapText="1"/>
    </xf>
    <xf numFmtId="0" fontId="57" fillId="27" borderId="11" xfId="2" applyFont="1" applyFill="1" applyBorder="1" applyAlignment="1" applyProtection="1">
      <alignment horizontal="center" vertical="center" wrapText="1"/>
    </xf>
    <xf numFmtId="0" fontId="57" fillId="27" borderId="12" xfId="2" applyFont="1" applyFill="1" applyBorder="1" applyAlignment="1" applyProtection="1">
      <alignment horizontal="center" vertical="center" wrapText="1"/>
    </xf>
    <xf numFmtId="0" fontId="54" fillId="2" borderId="4" xfId="2" applyFont="1" applyFill="1" applyBorder="1" applyAlignment="1" applyProtection="1">
      <alignment horizontal="center" vertical="center"/>
    </xf>
    <xf numFmtId="0" fontId="54" fillId="25" borderId="7" xfId="2" applyFont="1" applyFill="1" applyBorder="1" applyAlignment="1" applyProtection="1">
      <alignment horizontal="center" vertical="center"/>
      <protection hidden="1"/>
    </xf>
    <xf numFmtId="0" fontId="54" fillId="25" borderId="8" xfId="2" applyFont="1" applyFill="1" applyBorder="1" applyAlignment="1" applyProtection="1">
      <alignment horizontal="center" vertical="center"/>
      <protection hidden="1"/>
    </xf>
    <xf numFmtId="0" fontId="54" fillId="25" borderId="9" xfId="2" applyFont="1" applyFill="1" applyBorder="1" applyAlignment="1" applyProtection="1">
      <alignment horizontal="center" vertical="center"/>
      <protection hidden="1"/>
    </xf>
    <xf numFmtId="0" fontId="54" fillId="25" borderId="10" xfId="2" applyFont="1" applyFill="1" applyBorder="1" applyAlignment="1" applyProtection="1">
      <alignment horizontal="center" vertical="center"/>
      <protection hidden="1"/>
    </xf>
    <xf numFmtId="0" fontId="54" fillId="25" borderId="11" xfId="2" applyFont="1" applyFill="1" applyBorder="1" applyAlignment="1" applyProtection="1">
      <alignment horizontal="center" vertical="center"/>
      <protection hidden="1"/>
    </xf>
    <xf numFmtId="0" fontId="54" fillId="25" borderId="12" xfId="2" applyFont="1" applyFill="1" applyBorder="1" applyAlignment="1" applyProtection="1">
      <alignment horizontal="center" vertical="center"/>
      <protection hidden="1"/>
    </xf>
    <xf numFmtId="0" fontId="58" fillId="2" borderId="8"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58" fillId="2" borderId="16" xfId="0" applyFont="1" applyFill="1" applyBorder="1" applyAlignment="1" applyProtection="1">
      <alignment horizontal="center" vertical="center" wrapText="1"/>
    </xf>
    <xf numFmtId="0" fontId="58" fillId="2" borderId="17" xfId="0" applyFont="1" applyFill="1" applyBorder="1" applyAlignment="1" applyProtection="1">
      <alignment horizontal="center" vertical="center" wrapText="1"/>
    </xf>
    <xf numFmtId="0" fontId="58" fillId="2" borderId="18" xfId="0" applyFont="1" applyFill="1" applyBorder="1" applyAlignment="1" applyProtection="1">
      <alignment horizontal="center" vertical="center" wrapText="1"/>
    </xf>
    <xf numFmtId="0" fontId="58" fillId="25" borderId="16" xfId="0" applyFont="1" applyFill="1" applyBorder="1" applyAlignment="1" applyProtection="1">
      <alignment horizontal="center" vertical="center" shrinkToFit="1"/>
    </xf>
    <xf numFmtId="0" fontId="58" fillId="25" borderId="17" xfId="0" applyFont="1" applyFill="1" applyBorder="1" applyAlignment="1" applyProtection="1">
      <alignment horizontal="center" vertical="center" shrinkToFit="1"/>
    </xf>
    <xf numFmtId="0" fontId="58" fillId="25" borderId="18" xfId="0" applyFont="1" applyFill="1" applyBorder="1" applyAlignment="1" applyProtection="1">
      <alignment horizontal="center" vertical="center" shrinkToFit="1"/>
    </xf>
    <xf numFmtId="0" fontId="53" fillId="25" borderId="16" xfId="0" applyFont="1" applyFill="1" applyBorder="1" applyAlignment="1" applyProtection="1">
      <alignment horizontal="center" vertical="center" shrinkToFit="1"/>
    </xf>
    <xf numFmtId="0" fontId="53" fillId="25" borderId="17" xfId="0" applyFont="1" applyFill="1" applyBorder="1" applyAlignment="1" applyProtection="1">
      <alignment horizontal="center" vertical="center" shrinkToFit="1"/>
    </xf>
    <xf numFmtId="0" fontId="53" fillId="25" borderId="18" xfId="0" applyFont="1" applyFill="1" applyBorder="1" applyAlignment="1" applyProtection="1">
      <alignment horizontal="center" vertical="center" shrinkToFit="1"/>
    </xf>
    <xf numFmtId="0" fontId="58" fillId="25" borderId="16" xfId="0" applyFont="1" applyFill="1" applyBorder="1" applyAlignment="1" applyProtection="1">
      <alignment horizontal="center" vertical="center" shrinkToFit="1"/>
      <protection hidden="1"/>
    </xf>
    <xf numFmtId="0" fontId="58" fillId="25" borderId="17" xfId="0" applyFont="1" applyFill="1" applyBorder="1" applyAlignment="1" applyProtection="1">
      <alignment horizontal="center" vertical="center" shrinkToFit="1"/>
      <protection hidden="1"/>
    </xf>
    <xf numFmtId="0" fontId="58" fillId="25" borderId="18" xfId="0" applyFont="1" applyFill="1" applyBorder="1" applyAlignment="1" applyProtection="1">
      <alignment horizontal="center" vertical="center" shrinkToFit="1"/>
      <protection hidden="1"/>
    </xf>
    <xf numFmtId="0" fontId="53" fillId="25" borderId="16" xfId="0" applyFont="1" applyFill="1" applyBorder="1" applyAlignment="1" applyProtection="1">
      <alignment horizontal="center" vertical="center" shrinkToFit="1"/>
      <protection hidden="1"/>
    </xf>
    <xf numFmtId="0" fontId="53" fillId="25" borderId="17" xfId="0" applyFont="1" applyFill="1" applyBorder="1" applyAlignment="1" applyProtection="1">
      <alignment horizontal="center" vertical="center" shrinkToFit="1"/>
      <protection hidden="1"/>
    </xf>
    <xf numFmtId="0" fontId="53" fillId="25" borderId="18" xfId="0" applyFont="1" applyFill="1" applyBorder="1" applyAlignment="1" applyProtection="1">
      <alignment horizontal="center" vertical="center" shrinkToFit="1"/>
      <protection hidden="1"/>
    </xf>
    <xf numFmtId="177" fontId="58" fillId="3" borderId="40" xfId="2" applyNumberFormat="1" applyFont="1" applyFill="1" applyBorder="1" applyAlignment="1" applyProtection="1">
      <alignment horizontal="center" vertical="center"/>
      <protection locked="0"/>
    </xf>
    <xf numFmtId="177" fontId="58" fillId="3" borderId="23" xfId="2" applyNumberFormat="1" applyFont="1" applyFill="1" applyBorder="1" applyAlignment="1" applyProtection="1">
      <alignment horizontal="center" vertical="center"/>
      <protection locked="0"/>
    </xf>
    <xf numFmtId="177" fontId="58" fillId="3" borderId="24" xfId="2" applyNumberFormat="1" applyFont="1" applyFill="1" applyBorder="1" applyAlignment="1" applyProtection="1">
      <alignment horizontal="center" vertical="center"/>
      <protection locked="0"/>
    </xf>
    <xf numFmtId="0" fontId="58" fillId="2" borderId="4" xfId="0" applyFont="1" applyFill="1" applyBorder="1" applyAlignment="1" applyProtection="1">
      <alignment horizontal="center" vertical="center" wrapText="1"/>
    </xf>
    <xf numFmtId="0" fontId="58" fillId="2" borderId="0" xfId="0" applyFont="1" applyFill="1" applyAlignment="1" applyProtection="1">
      <alignment horizontal="center" vertical="center" wrapText="1"/>
    </xf>
    <xf numFmtId="0" fontId="53" fillId="2" borderId="7" xfId="2" applyFont="1" applyFill="1" applyBorder="1" applyAlignment="1" applyProtection="1">
      <alignment horizontal="center" vertical="center" wrapText="1"/>
    </xf>
    <xf numFmtId="0" fontId="53" fillId="2" borderId="8" xfId="2" applyFont="1" applyFill="1" applyBorder="1" applyAlignment="1" applyProtection="1">
      <alignment horizontal="center" vertical="center"/>
    </xf>
    <xf numFmtId="0" fontId="53" fillId="2" borderId="9" xfId="2" applyFont="1" applyFill="1" applyBorder="1" applyAlignment="1" applyProtection="1">
      <alignment horizontal="center" vertical="center"/>
    </xf>
    <xf numFmtId="0" fontId="53" fillId="2" borderId="13" xfId="2" applyFont="1" applyFill="1" applyBorder="1" applyAlignment="1" applyProtection="1">
      <alignment horizontal="center" vertical="center" wrapText="1"/>
    </xf>
    <xf numFmtId="0" fontId="53" fillId="2" borderId="0" xfId="2" applyFont="1" applyFill="1" applyAlignment="1" applyProtection="1">
      <alignment horizontal="center" vertical="center"/>
    </xf>
    <xf numFmtId="0" fontId="53" fillId="2" borderId="14" xfId="2" applyFont="1" applyFill="1" applyBorder="1" applyAlignment="1" applyProtection="1">
      <alignment horizontal="center" vertical="center"/>
    </xf>
    <xf numFmtId="0" fontId="53" fillId="2" borderId="16" xfId="2" applyFont="1" applyFill="1" applyBorder="1" applyAlignment="1" applyProtection="1">
      <alignment horizontal="center" vertical="center"/>
    </xf>
    <xf numFmtId="0" fontId="53" fillId="2" borderId="17" xfId="2" applyFont="1" applyFill="1" applyBorder="1" applyAlignment="1" applyProtection="1">
      <alignment horizontal="center" vertical="center"/>
    </xf>
    <xf numFmtId="0" fontId="53" fillId="2" borderId="18" xfId="2"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5" xfId="0" applyFont="1" applyFill="1" applyBorder="1" applyAlignment="1" applyProtection="1">
      <alignment horizontal="center" vertical="center" wrapText="1"/>
    </xf>
    <xf numFmtId="0" fontId="58" fillId="2" borderId="5" xfId="0" applyFont="1" applyFill="1" applyBorder="1" applyAlignment="1" applyProtection="1">
      <alignment horizontal="center" vertical="center"/>
    </xf>
    <xf numFmtId="0" fontId="58" fillId="2" borderId="15" xfId="0" applyFont="1" applyFill="1" applyBorder="1" applyAlignment="1" applyProtection="1">
      <alignment horizontal="center" vertical="center"/>
    </xf>
    <xf numFmtId="0" fontId="19" fillId="0" borderId="0" xfId="15" applyFont="1" applyProtection="1">
      <alignment vertical="center"/>
    </xf>
    <xf numFmtId="0" fontId="19" fillId="0" borderId="0" xfId="15" applyFont="1" applyFill="1" applyProtection="1">
      <alignment vertical="center"/>
    </xf>
    <xf numFmtId="0" fontId="19" fillId="0" borderId="0" xfId="15" applyFont="1">
      <alignment vertical="center"/>
    </xf>
    <xf numFmtId="0" fontId="19" fillId="2" borderId="4" xfId="15" applyFont="1" applyFill="1" applyBorder="1" applyAlignment="1" applyProtection="1">
      <alignment horizontal="center" vertical="center" wrapText="1"/>
    </xf>
    <xf numFmtId="0" fontId="19" fillId="2" borderId="4" xfId="15" applyFont="1" applyFill="1" applyBorder="1" applyAlignment="1" applyProtection="1">
      <alignment horizontal="center" vertical="center"/>
    </xf>
    <xf numFmtId="0" fontId="19" fillId="2" borderId="1" xfId="15" applyFont="1" applyFill="1" applyBorder="1" applyAlignment="1" applyProtection="1">
      <alignment horizontal="center" vertical="center"/>
    </xf>
    <xf numFmtId="0" fontId="19" fillId="2" borderId="2" xfId="15" applyFont="1" applyFill="1" applyBorder="1" applyAlignment="1" applyProtection="1">
      <alignment horizontal="center" vertical="center"/>
    </xf>
    <xf numFmtId="0" fontId="19" fillId="2" borderId="3" xfId="15" applyFont="1" applyFill="1" applyBorder="1" applyAlignment="1" applyProtection="1">
      <alignment horizontal="center" vertical="center"/>
    </xf>
    <xf numFmtId="0" fontId="129" fillId="4" borderId="0" xfId="15" applyFont="1" applyFill="1" applyAlignment="1" applyProtection="1">
      <alignment horizontal="center" vertical="center" wrapText="1"/>
    </xf>
    <xf numFmtId="38" fontId="83" fillId="2" borderId="4" xfId="26" applyFont="1" applyFill="1" applyBorder="1" applyAlignment="1" applyProtection="1">
      <alignment horizontal="center" vertical="center" wrapText="1"/>
    </xf>
    <xf numFmtId="0" fontId="19" fillId="25" borderId="4" xfId="2" applyFont="1" applyFill="1" applyBorder="1" applyAlignment="1" applyProtection="1">
      <alignment horizontal="center" vertical="center"/>
      <protection hidden="1"/>
    </xf>
    <xf numFmtId="0" fontId="19" fillId="25" borderId="1" xfId="2" applyFont="1" applyFill="1" applyBorder="1" applyAlignment="1" applyProtection="1">
      <alignment horizontal="center" vertical="center"/>
      <protection hidden="1"/>
    </xf>
    <xf numFmtId="38" fontId="29" fillId="5" borderId="4" xfId="26" applyFont="1" applyFill="1" applyBorder="1" applyAlignment="1" applyProtection="1">
      <alignment horizontal="center" vertical="center" wrapText="1"/>
    </xf>
    <xf numFmtId="38" fontId="29" fillId="3" borderId="4" xfId="26" applyFont="1" applyFill="1" applyBorder="1" applyAlignment="1" applyProtection="1">
      <alignment horizontal="center" vertical="center" wrapText="1"/>
    </xf>
    <xf numFmtId="38" fontId="29" fillId="25" borderId="4" xfId="26" applyFont="1" applyFill="1" applyBorder="1" applyAlignment="1" applyProtection="1">
      <alignment horizontal="center" vertical="center" wrapText="1"/>
    </xf>
    <xf numFmtId="0" fontId="19" fillId="16" borderId="4" xfId="15" applyFont="1" applyFill="1" applyBorder="1" applyAlignment="1" applyProtection="1">
      <alignment horizontal="center" vertical="center" wrapText="1"/>
    </xf>
    <xf numFmtId="0" fontId="19" fillId="16" borderId="4" xfId="15" applyFont="1" applyFill="1" applyBorder="1" applyAlignment="1" applyProtection="1">
      <alignment horizontal="center" vertical="center"/>
    </xf>
    <xf numFmtId="0" fontId="30" fillId="2" borderId="4" xfId="15" applyFont="1" applyFill="1" applyBorder="1" applyAlignment="1" applyProtection="1">
      <alignment horizontal="center" vertical="center" wrapText="1"/>
    </xf>
    <xf numFmtId="0" fontId="30" fillId="2" borderId="7" xfId="15" applyFont="1" applyFill="1" applyBorder="1" applyAlignment="1" applyProtection="1">
      <alignment horizontal="center" vertical="center" wrapText="1"/>
    </xf>
    <xf numFmtId="0" fontId="30" fillId="2" borderId="8" xfId="15" applyFont="1" applyFill="1" applyBorder="1" applyAlignment="1" applyProtection="1">
      <alignment horizontal="center" vertical="center" wrapText="1"/>
    </xf>
    <xf numFmtId="0" fontId="30" fillId="2" borderId="9" xfId="15" applyFont="1" applyFill="1" applyBorder="1" applyAlignment="1" applyProtection="1">
      <alignment horizontal="center" vertical="center" wrapText="1"/>
    </xf>
    <xf numFmtId="0" fontId="30" fillId="2" borderId="13" xfId="15" applyFont="1" applyFill="1" applyBorder="1" applyAlignment="1" applyProtection="1">
      <alignment horizontal="center" vertical="center" wrapText="1"/>
    </xf>
    <xf numFmtId="0" fontId="30" fillId="2" borderId="0" xfId="15" applyFont="1" applyFill="1" applyAlignment="1" applyProtection="1">
      <alignment horizontal="center" vertical="center" wrapText="1"/>
    </xf>
    <xf numFmtId="0" fontId="30" fillId="2" borderId="14" xfId="15" applyFont="1" applyFill="1" applyBorder="1" applyAlignment="1" applyProtection="1">
      <alignment horizontal="center" vertical="center" wrapText="1"/>
    </xf>
    <xf numFmtId="0" fontId="30" fillId="2" borderId="10" xfId="15" applyFont="1" applyFill="1" applyBorder="1" applyAlignment="1" applyProtection="1">
      <alignment horizontal="center" vertical="center" wrapText="1"/>
    </xf>
    <xf numFmtId="0" fontId="30" fillId="2" borderId="11" xfId="15" applyFont="1" applyFill="1" applyBorder="1" applyAlignment="1" applyProtection="1">
      <alignment horizontal="center" vertical="center" wrapText="1"/>
    </xf>
    <xf numFmtId="0" fontId="30" fillId="2" borderId="12" xfId="15" applyFont="1" applyFill="1" applyBorder="1" applyAlignment="1" applyProtection="1">
      <alignment horizontal="center" vertical="center" wrapText="1"/>
    </xf>
    <xf numFmtId="0" fontId="19" fillId="0" borderId="11" xfId="15" applyFont="1" applyBorder="1" applyProtection="1">
      <alignment vertical="center"/>
    </xf>
    <xf numFmtId="0" fontId="19" fillId="3" borderId="4" xfId="15" applyFont="1" applyFill="1" applyBorder="1" applyAlignment="1" applyProtection="1">
      <alignment horizontal="center" vertical="center"/>
      <protection locked="0" hidden="1"/>
    </xf>
    <xf numFmtId="0" fontId="19" fillId="25" borderId="7" xfId="15" applyFont="1" applyFill="1" applyBorder="1" applyAlignment="1" applyProtection="1">
      <alignment horizontal="left" vertical="center" wrapText="1"/>
      <protection hidden="1"/>
    </xf>
    <xf numFmtId="0" fontId="19" fillId="25" borderId="8" xfId="15" applyFont="1" applyFill="1" applyBorder="1" applyAlignment="1" applyProtection="1">
      <alignment horizontal="left" vertical="center" wrapText="1"/>
      <protection hidden="1"/>
    </xf>
    <xf numFmtId="0" fontId="19" fillId="25" borderId="9" xfId="15" applyFont="1" applyFill="1" applyBorder="1" applyAlignment="1" applyProtection="1">
      <alignment horizontal="left" vertical="center" wrapText="1"/>
      <protection hidden="1"/>
    </xf>
    <xf numFmtId="0" fontId="19" fillId="25" borderId="10" xfId="15" applyFont="1" applyFill="1" applyBorder="1" applyAlignment="1" applyProtection="1">
      <alignment horizontal="left" vertical="center" wrapText="1"/>
      <protection hidden="1"/>
    </xf>
    <xf numFmtId="0" fontId="19" fillId="25" borderId="11" xfId="15" applyFont="1" applyFill="1" applyBorder="1" applyAlignment="1" applyProtection="1">
      <alignment horizontal="left" vertical="center" wrapText="1"/>
      <protection hidden="1"/>
    </xf>
    <xf numFmtId="0" fontId="19" fillId="25" borderId="12" xfId="15" applyFont="1" applyFill="1" applyBorder="1" applyAlignment="1" applyProtection="1">
      <alignment horizontal="left" vertical="center" wrapText="1"/>
      <protection hidden="1"/>
    </xf>
    <xf numFmtId="0" fontId="19" fillId="3" borderId="4" xfId="15" applyFont="1" applyFill="1" applyBorder="1" applyProtection="1">
      <alignment vertical="center"/>
      <protection locked="0" hidden="1"/>
    </xf>
    <xf numFmtId="0" fontId="19" fillId="3" borderId="7" xfId="15" applyFont="1" applyFill="1" applyBorder="1" applyAlignment="1" applyProtection="1">
      <alignment horizontal="center" vertical="center"/>
      <protection locked="0" hidden="1"/>
    </xf>
    <xf numFmtId="0" fontId="19" fillId="3" borderId="8" xfId="15" applyFont="1" applyFill="1" applyBorder="1" applyAlignment="1" applyProtection="1">
      <alignment horizontal="center" vertical="center"/>
      <protection locked="0" hidden="1"/>
    </xf>
    <xf numFmtId="0" fontId="19" fillId="3" borderId="9" xfId="15" applyFont="1" applyFill="1" applyBorder="1" applyAlignment="1" applyProtection="1">
      <alignment horizontal="center" vertical="center"/>
      <protection locked="0" hidden="1"/>
    </xf>
    <xf numFmtId="0" fontId="19" fillId="3" borderId="10" xfId="15" applyFont="1" applyFill="1" applyBorder="1" applyAlignment="1" applyProtection="1">
      <alignment horizontal="center" vertical="center"/>
      <protection locked="0" hidden="1"/>
    </xf>
    <xf numFmtId="0" fontId="19" fillId="3" borderId="11" xfId="15" applyFont="1" applyFill="1" applyBorder="1" applyAlignment="1" applyProtection="1">
      <alignment horizontal="center" vertical="center"/>
      <protection locked="0" hidden="1"/>
    </xf>
    <xf numFmtId="0" fontId="19" fillId="3" borderId="12" xfId="15" applyFont="1" applyFill="1" applyBorder="1" applyAlignment="1" applyProtection="1">
      <alignment horizontal="center" vertical="center"/>
      <protection locked="0" hidden="1"/>
    </xf>
    <xf numFmtId="0" fontId="0" fillId="3" borderId="7" xfId="15" applyFont="1" applyFill="1" applyBorder="1" applyAlignment="1" applyProtection="1">
      <alignment horizontal="center" vertical="center" shrinkToFit="1"/>
      <protection locked="0" hidden="1"/>
    </xf>
    <xf numFmtId="0" fontId="19" fillId="3" borderId="8" xfId="15" applyFont="1" applyFill="1" applyBorder="1" applyAlignment="1" applyProtection="1">
      <alignment horizontal="center" vertical="center" shrinkToFit="1"/>
      <protection locked="0" hidden="1"/>
    </xf>
    <xf numFmtId="0" fontId="19" fillId="3" borderId="9" xfId="15" applyFont="1" applyFill="1" applyBorder="1" applyAlignment="1" applyProtection="1">
      <alignment horizontal="center" vertical="center" shrinkToFit="1"/>
      <protection locked="0" hidden="1"/>
    </xf>
    <xf numFmtId="0" fontId="19" fillId="3" borderId="10" xfId="15" applyFont="1" applyFill="1" applyBorder="1" applyAlignment="1" applyProtection="1">
      <alignment horizontal="center" vertical="center" shrinkToFit="1"/>
      <protection locked="0" hidden="1"/>
    </xf>
    <xf numFmtId="0" fontId="19" fillId="3" borderId="11" xfId="15" applyFont="1" applyFill="1" applyBorder="1" applyAlignment="1" applyProtection="1">
      <alignment horizontal="center" vertical="center" shrinkToFit="1"/>
      <protection locked="0" hidden="1"/>
    </xf>
    <xf numFmtId="0" fontId="19" fillId="3" borderId="12" xfId="15" applyFont="1" applyFill="1" applyBorder="1" applyAlignment="1" applyProtection="1">
      <alignment horizontal="center" vertical="center" shrinkToFit="1"/>
      <protection locked="0" hidden="1"/>
    </xf>
    <xf numFmtId="38" fontId="19" fillId="3" borderId="7" xfId="16" applyFont="1" applyFill="1" applyBorder="1" applyProtection="1">
      <alignment vertical="center"/>
      <protection locked="0" hidden="1"/>
    </xf>
    <xf numFmtId="38" fontId="19" fillId="3" borderId="8" xfId="16" applyFont="1" applyFill="1" applyBorder="1" applyProtection="1">
      <alignment vertical="center"/>
      <protection locked="0" hidden="1"/>
    </xf>
    <xf numFmtId="38" fontId="19" fillId="3" borderId="10" xfId="16" applyFont="1" applyFill="1" applyBorder="1" applyProtection="1">
      <alignment vertical="center"/>
      <protection locked="0" hidden="1"/>
    </xf>
    <xf numFmtId="38" fontId="19" fillId="3" borderId="11" xfId="16" applyFont="1" applyFill="1" applyBorder="1" applyProtection="1">
      <alignment vertical="center"/>
      <protection locked="0" hidden="1"/>
    </xf>
    <xf numFmtId="0" fontId="19" fillId="0" borderId="8" xfId="15" applyFont="1" applyBorder="1" applyAlignment="1" applyProtection="1">
      <alignment horizontal="center" vertical="center"/>
    </xf>
    <xf numFmtId="0" fontId="19" fillId="0" borderId="9" xfId="15" applyFont="1" applyBorder="1" applyAlignment="1" applyProtection="1">
      <alignment horizontal="center" vertical="center"/>
    </xf>
    <xf numFmtId="0" fontId="19" fillId="0" borderId="11" xfId="15" applyFont="1" applyBorder="1" applyAlignment="1" applyProtection="1">
      <alignment horizontal="center" vertical="center"/>
    </xf>
    <xf numFmtId="0" fontId="19" fillId="0" borderId="12" xfId="15" applyFont="1" applyBorder="1" applyAlignment="1" applyProtection="1">
      <alignment horizontal="center" vertical="center"/>
    </xf>
    <xf numFmtId="0" fontId="19" fillId="25" borderId="7" xfId="15" quotePrefix="1" applyFont="1" applyFill="1" applyBorder="1" applyAlignment="1" applyProtection="1">
      <alignment horizontal="left" vertical="center" wrapText="1"/>
      <protection hidden="1"/>
    </xf>
    <xf numFmtId="0" fontId="19" fillId="25" borderId="8" xfId="15" quotePrefix="1" applyFont="1" applyFill="1" applyBorder="1" applyAlignment="1" applyProtection="1">
      <alignment horizontal="left" vertical="center" wrapText="1"/>
      <protection hidden="1"/>
    </xf>
    <xf numFmtId="0" fontId="19" fillId="25" borderId="9" xfId="15" quotePrefix="1" applyFont="1" applyFill="1" applyBorder="1" applyAlignment="1" applyProtection="1">
      <alignment horizontal="left" vertical="center" wrapText="1"/>
      <protection hidden="1"/>
    </xf>
    <xf numFmtId="0" fontId="19" fillId="25" borderId="10" xfId="15" quotePrefix="1" applyFont="1" applyFill="1" applyBorder="1" applyAlignment="1" applyProtection="1">
      <alignment horizontal="left" vertical="center" wrapText="1"/>
      <protection hidden="1"/>
    </xf>
    <xf numFmtId="0" fontId="19" fillId="25" borderId="11" xfId="15" quotePrefix="1" applyFont="1" applyFill="1" applyBorder="1" applyAlignment="1" applyProtection="1">
      <alignment horizontal="left" vertical="center" wrapText="1"/>
      <protection hidden="1"/>
    </xf>
    <xf numFmtId="0" fontId="19" fillId="25" borderId="12" xfId="15" quotePrefix="1" applyFont="1" applyFill="1" applyBorder="1" applyAlignment="1" applyProtection="1">
      <alignment horizontal="left" vertical="center" wrapText="1"/>
      <protection hidden="1"/>
    </xf>
    <xf numFmtId="0" fontId="19" fillId="3" borderId="7" xfId="15" applyFont="1" applyFill="1" applyBorder="1" applyAlignment="1" applyProtection="1">
      <alignment horizontal="center" vertical="center" shrinkToFit="1"/>
      <protection locked="0" hidden="1"/>
    </xf>
    <xf numFmtId="38" fontId="19" fillId="3" borderId="0" xfId="16" applyFont="1" applyFill="1" applyProtection="1">
      <alignment vertical="center"/>
      <protection locked="0" hidden="1"/>
    </xf>
    <xf numFmtId="0" fontId="19" fillId="0" borderId="0" xfId="15" applyFont="1" applyAlignment="1" applyProtection="1">
      <alignment horizontal="center" vertical="center"/>
    </xf>
    <xf numFmtId="180" fontId="19" fillId="25" borderId="7" xfId="15" applyNumberFormat="1" applyFont="1" applyFill="1" applyBorder="1" applyProtection="1">
      <alignment vertical="center"/>
      <protection hidden="1"/>
    </xf>
    <xf numFmtId="180" fontId="19" fillId="25" borderId="8" xfId="15" applyNumberFormat="1" applyFont="1" applyFill="1" applyBorder="1" applyProtection="1">
      <alignment vertical="center"/>
      <protection hidden="1"/>
    </xf>
    <xf numFmtId="180" fontId="19" fillId="25" borderId="10" xfId="15" applyNumberFormat="1" applyFont="1" applyFill="1" applyBorder="1" applyProtection="1">
      <alignment vertical="center"/>
      <protection hidden="1"/>
    </xf>
    <xf numFmtId="180" fontId="19" fillId="25" borderId="11" xfId="15" applyNumberFormat="1" applyFont="1" applyFill="1" applyBorder="1" applyProtection="1">
      <alignment vertical="center"/>
      <protection hidden="1"/>
    </xf>
    <xf numFmtId="0" fontId="83" fillId="25" borderId="4" xfId="15" applyFont="1" applyFill="1" applyBorder="1" applyAlignment="1" applyProtection="1">
      <alignment horizontal="center" vertical="center"/>
      <protection hidden="1"/>
    </xf>
    <xf numFmtId="0" fontId="19" fillId="3" borderId="7" xfId="15" applyFont="1" applyFill="1" applyBorder="1" applyProtection="1">
      <alignment vertical="center"/>
      <protection locked="0" hidden="1"/>
    </xf>
    <xf numFmtId="0" fontId="19" fillId="3" borderId="8" xfId="15" applyFont="1" applyFill="1" applyBorder="1" applyProtection="1">
      <alignment vertical="center"/>
      <protection locked="0" hidden="1"/>
    </xf>
    <xf numFmtId="0" fontId="19" fillId="3" borderId="10" xfId="15" applyFont="1" applyFill="1" applyBorder="1" applyProtection="1">
      <alignment vertical="center"/>
      <protection locked="0" hidden="1"/>
    </xf>
    <xf numFmtId="0" fontId="19" fillId="3" borderId="11" xfId="15" applyFont="1" applyFill="1" applyBorder="1" applyProtection="1">
      <alignment vertical="center"/>
      <protection locked="0" hidden="1"/>
    </xf>
    <xf numFmtId="38" fontId="19" fillId="25" borderId="7" xfId="16" applyFont="1" applyFill="1" applyBorder="1" applyProtection="1">
      <alignment vertical="center"/>
      <protection hidden="1"/>
    </xf>
    <xf numFmtId="38" fontId="19" fillId="25" borderId="8" xfId="16" applyFont="1" applyFill="1" applyBorder="1" applyProtection="1">
      <alignment vertical="center"/>
      <protection hidden="1"/>
    </xf>
    <xf numFmtId="38" fontId="19" fillId="25" borderId="10" xfId="16" applyFont="1" applyFill="1" applyBorder="1" applyProtection="1">
      <alignment vertical="center"/>
      <protection hidden="1"/>
    </xf>
    <xf numFmtId="38" fontId="19" fillId="25" borderId="11" xfId="16" applyFont="1" applyFill="1" applyBorder="1" applyProtection="1">
      <alignment vertical="center"/>
      <protection hidden="1"/>
    </xf>
    <xf numFmtId="0" fontId="19" fillId="0" borderId="14" xfId="15" applyFont="1" applyBorder="1" applyAlignment="1" applyProtection="1">
      <alignment horizontal="center" vertical="center"/>
    </xf>
    <xf numFmtId="0" fontId="19" fillId="2" borderId="7" xfId="15" applyFont="1" applyFill="1" applyBorder="1" applyAlignment="1" applyProtection="1">
      <alignment horizontal="center" vertical="center"/>
    </xf>
    <xf numFmtId="0" fontId="19" fillId="2" borderId="8" xfId="15" applyFont="1" applyFill="1" applyBorder="1" applyAlignment="1" applyProtection="1">
      <alignment horizontal="center" vertical="center"/>
    </xf>
    <xf numFmtId="0" fontId="19" fillId="2" borderId="9" xfId="15" applyFont="1" applyFill="1" applyBorder="1" applyAlignment="1" applyProtection="1">
      <alignment horizontal="center" vertical="center"/>
    </xf>
    <xf numFmtId="0" fontId="19" fillId="2" borderId="10" xfId="15" applyFont="1" applyFill="1" applyBorder="1" applyAlignment="1" applyProtection="1">
      <alignment horizontal="center" vertical="center"/>
    </xf>
    <xf numFmtId="0" fontId="19" fillId="2" borderId="11" xfId="15" applyFont="1" applyFill="1" applyBorder="1" applyAlignment="1" applyProtection="1">
      <alignment horizontal="center" vertical="center"/>
    </xf>
    <xf numFmtId="0" fontId="19" fillId="2" borderId="12" xfId="15" applyFont="1" applyFill="1" applyBorder="1" applyAlignment="1" applyProtection="1">
      <alignment horizontal="center" vertical="center"/>
    </xf>
    <xf numFmtId="38" fontId="19" fillId="0" borderId="1" xfId="16" applyFont="1" applyBorder="1" applyAlignment="1" applyProtection="1">
      <alignment vertical="center"/>
    </xf>
    <xf numFmtId="38" fontId="19" fillId="0" borderId="2" xfId="16" applyFont="1" applyBorder="1" applyAlignment="1" applyProtection="1">
      <alignment vertical="center"/>
    </xf>
    <xf numFmtId="38" fontId="19" fillId="0" borderId="3" xfId="16" applyFont="1" applyBorder="1" applyAlignment="1" applyProtection="1">
      <alignment vertical="center"/>
    </xf>
    <xf numFmtId="0" fontId="19" fillId="0" borderId="4" xfId="15" applyFont="1" applyBorder="1" applyAlignment="1" applyProtection="1">
      <alignment horizontal="center" vertical="center"/>
    </xf>
    <xf numFmtId="0" fontId="19" fillId="0" borderId="11" xfId="15" applyFont="1" applyBorder="1" applyAlignment="1" applyProtection="1">
      <alignment horizontal="right" vertical="center"/>
    </xf>
    <xf numFmtId="0" fontId="19" fillId="0" borderId="1" xfId="15" applyFont="1" applyBorder="1" applyAlignment="1" applyProtection="1">
      <alignment horizontal="center" vertical="center"/>
    </xf>
    <xf numFmtId="0" fontId="19" fillId="0" borderId="2" xfId="15" applyFont="1" applyBorder="1" applyAlignment="1" applyProtection="1">
      <alignment horizontal="center" vertical="center"/>
    </xf>
    <xf numFmtId="0" fontId="19" fillId="0" borderId="3" xfId="15" applyFont="1" applyBorder="1" applyAlignment="1" applyProtection="1">
      <alignment horizontal="center" vertical="center"/>
    </xf>
    <xf numFmtId="0" fontId="19" fillId="0" borderId="7" xfId="15" applyFont="1" applyBorder="1" applyAlignment="1" applyProtection="1">
      <alignment horizontal="center" vertical="center"/>
    </xf>
    <xf numFmtId="0" fontId="19" fillId="0" borderId="13" xfId="15" applyFont="1" applyBorder="1" applyAlignment="1" applyProtection="1">
      <alignment horizontal="center" vertical="center"/>
    </xf>
    <xf numFmtId="0" fontId="19" fillId="0" borderId="10" xfId="15" applyFont="1" applyBorder="1" applyAlignment="1" applyProtection="1">
      <alignment horizontal="center" vertical="center"/>
    </xf>
    <xf numFmtId="0" fontId="19" fillId="0" borderId="3" xfId="15" applyFont="1" applyBorder="1" applyAlignment="1">
      <alignment horizontal="center" vertical="center"/>
    </xf>
    <xf numFmtId="0" fontId="19" fillId="0" borderId="4" xfId="15" applyFont="1" applyBorder="1" applyAlignment="1">
      <alignment horizontal="center" vertical="center"/>
    </xf>
    <xf numFmtId="38" fontId="19" fillId="25" borderId="7" xfId="16" applyFont="1" applyFill="1" applyBorder="1" applyAlignment="1" applyProtection="1">
      <alignment vertical="center"/>
      <protection hidden="1"/>
    </xf>
    <xf numFmtId="38" fontId="19" fillId="25" borderId="8" xfId="16" applyFont="1" applyFill="1" applyBorder="1" applyAlignment="1" applyProtection="1">
      <alignment vertical="center"/>
      <protection hidden="1"/>
    </xf>
    <xf numFmtId="38" fontId="19" fillId="25" borderId="10" xfId="16" applyFont="1" applyFill="1" applyBorder="1" applyAlignment="1" applyProtection="1">
      <alignment vertical="center"/>
      <protection hidden="1"/>
    </xf>
    <xf numFmtId="38" fontId="19" fillId="25" borderId="11" xfId="16" applyFont="1" applyFill="1" applyBorder="1" applyAlignment="1" applyProtection="1">
      <alignment vertical="center"/>
      <protection hidden="1"/>
    </xf>
    <xf numFmtId="0" fontId="19" fillId="4" borderId="8" xfId="15" applyFont="1" applyFill="1" applyBorder="1" applyAlignment="1">
      <alignment horizontal="center" vertical="center"/>
    </xf>
    <xf numFmtId="0" fontId="19" fillId="4" borderId="9" xfId="15" applyFont="1" applyFill="1" applyBorder="1" applyAlignment="1">
      <alignment horizontal="center" vertical="center"/>
    </xf>
    <xf numFmtId="0" fontId="19" fillId="4" borderId="11" xfId="15" applyFont="1" applyFill="1" applyBorder="1" applyAlignment="1">
      <alignment horizontal="center" vertical="center"/>
    </xf>
    <xf numFmtId="0" fontId="19" fillId="4" borderId="12" xfId="15" applyFont="1" applyFill="1" applyBorder="1" applyAlignment="1">
      <alignment horizontal="center" vertical="center"/>
    </xf>
    <xf numFmtId="9" fontId="19" fillId="25" borderId="7" xfId="17" applyFont="1" applyFill="1" applyBorder="1" applyAlignment="1" applyProtection="1">
      <alignment horizontal="center" vertical="center"/>
      <protection hidden="1"/>
    </xf>
    <xf numFmtId="9" fontId="19" fillId="25" borderId="8" xfId="17" applyFont="1" applyFill="1" applyBorder="1" applyAlignment="1" applyProtection="1">
      <alignment horizontal="center" vertical="center"/>
      <protection hidden="1"/>
    </xf>
    <xf numFmtId="9" fontId="19" fillId="25" borderId="9" xfId="17" applyFont="1" applyFill="1" applyBorder="1" applyAlignment="1" applyProtection="1">
      <alignment horizontal="center" vertical="center"/>
      <protection hidden="1"/>
    </xf>
    <xf numFmtId="9" fontId="19" fillId="25" borderId="10" xfId="17" applyFont="1" applyFill="1" applyBorder="1" applyAlignment="1" applyProtection="1">
      <alignment horizontal="center" vertical="center"/>
      <protection hidden="1"/>
    </xf>
    <xf numFmtId="9" fontId="19" fillId="25" borderId="11" xfId="17" applyFont="1" applyFill="1" applyBorder="1" applyAlignment="1" applyProtection="1">
      <alignment horizontal="center" vertical="center"/>
      <protection hidden="1"/>
    </xf>
    <xf numFmtId="9" fontId="19" fillId="25" borderId="12" xfId="17" applyFont="1" applyFill="1" applyBorder="1" applyAlignment="1" applyProtection="1">
      <alignment horizontal="center" vertical="center"/>
      <protection hidden="1"/>
    </xf>
    <xf numFmtId="0" fontId="19" fillId="3" borderId="4" xfId="15" applyFont="1" applyFill="1" applyBorder="1" applyAlignment="1" applyProtection="1">
      <alignment vertical="center" shrinkToFit="1"/>
      <protection locked="0" hidden="1"/>
    </xf>
    <xf numFmtId="0" fontId="30" fillId="25" borderId="4" xfId="15" applyFont="1" applyFill="1" applyBorder="1" applyAlignment="1" applyProtection="1">
      <alignment horizontal="left" vertical="center" wrapText="1"/>
      <protection hidden="1"/>
    </xf>
    <xf numFmtId="0" fontId="19" fillId="3" borderId="7" xfId="15" applyFont="1" applyFill="1" applyBorder="1" applyAlignment="1" applyProtection="1">
      <alignment vertical="center" shrinkToFit="1"/>
      <protection locked="0" hidden="1"/>
    </xf>
    <xf numFmtId="0" fontId="19" fillId="3" borderId="8" xfId="15" applyFont="1" applyFill="1" applyBorder="1" applyAlignment="1" applyProtection="1">
      <alignment vertical="center" shrinkToFit="1"/>
      <protection locked="0" hidden="1"/>
    </xf>
    <xf numFmtId="0" fontId="19" fillId="3" borderId="9" xfId="15" applyFont="1" applyFill="1" applyBorder="1" applyAlignment="1" applyProtection="1">
      <alignment vertical="center" shrinkToFit="1"/>
      <protection locked="0" hidden="1"/>
    </xf>
    <xf numFmtId="0" fontId="19" fillId="3" borderId="10" xfId="15" applyFont="1" applyFill="1" applyBorder="1" applyAlignment="1" applyProtection="1">
      <alignment vertical="center" shrinkToFit="1"/>
      <protection locked="0" hidden="1"/>
    </xf>
    <xf numFmtId="0" fontId="19" fillId="3" borderId="11" xfId="15" applyFont="1" applyFill="1" applyBorder="1" applyAlignment="1" applyProtection="1">
      <alignment vertical="center" shrinkToFit="1"/>
      <protection locked="0" hidden="1"/>
    </xf>
    <xf numFmtId="0" fontId="19" fillId="3" borderId="12" xfId="15" applyFont="1" applyFill="1" applyBorder="1" applyAlignment="1" applyProtection="1">
      <alignment vertical="center" shrinkToFit="1"/>
      <protection locked="0" hidden="1"/>
    </xf>
    <xf numFmtId="38" fontId="19" fillId="3" borderId="4" xfId="16" applyFont="1" applyFill="1" applyBorder="1" applyAlignment="1" applyProtection="1">
      <alignment vertical="center"/>
      <protection locked="0" hidden="1"/>
    </xf>
    <xf numFmtId="38" fontId="19" fillId="3" borderId="1" xfId="16" applyFont="1" applyFill="1" applyBorder="1" applyAlignment="1" applyProtection="1">
      <alignment vertical="center"/>
      <protection locked="0" hidden="1"/>
    </xf>
    <xf numFmtId="38" fontId="19" fillId="25" borderId="7" xfId="16" applyFont="1" applyFill="1" applyBorder="1" applyAlignment="1" applyProtection="1">
      <alignment horizontal="center" vertical="center"/>
      <protection hidden="1"/>
    </xf>
    <xf numFmtId="38" fontId="19" fillId="25" borderId="8" xfId="16" applyFont="1" applyFill="1" applyBorder="1" applyAlignment="1" applyProtection="1">
      <alignment horizontal="center" vertical="center"/>
      <protection hidden="1"/>
    </xf>
    <xf numFmtId="38" fontId="19" fillId="25" borderId="10" xfId="16" applyFont="1" applyFill="1" applyBorder="1" applyAlignment="1" applyProtection="1">
      <alignment horizontal="center" vertical="center"/>
      <protection hidden="1"/>
    </xf>
    <xf numFmtId="38" fontId="19" fillId="25" borderId="11" xfId="16" applyFont="1" applyFill="1" applyBorder="1" applyAlignment="1" applyProtection="1">
      <alignment horizontal="center" vertical="center"/>
      <protection hidden="1"/>
    </xf>
    <xf numFmtId="0" fontId="19" fillId="2" borderId="13" xfId="15" applyFont="1" applyFill="1" applyBorder="1" applyAlignment="1" applyProtection="1">
      <alignment horizontal="center" vertical="center"/>
    </xf>
    <xf numFmtId="0" fontId="19" fillId="2" borderId="0" xfId="15" applyFont="1" applyFill="1" applyAlignment="1" applyProtection="1">
      <alignment horizontal="center" vertical="center"/>
    </xf>
    <xf numFmtId="0" fontId="19" fillId="2" borderId="14" xfId="15" applyFont="1" applyFill="1" applyBorder="1" applyAlignment="1" applyProtection="1">
      <alignment horizontal="center" vertical="center"/>
    </xf>
    <xf numFmtId="0" fontId="19" fillId="2" borderId="5" xfId="15" applyFont="1" applyFill="1" applyBorder="1" applyAlignment="1" applyProtection="1">
      <alignment horizontal="center" vertical="center"/>
    </xf>
    <xf numFmtId="0" fontId="0" fillId="0" borderId="0" xfId="15" applyFont="1" applyAlignment="1" applyProtection="1">
      <alignment vertical="center" wrapText="1"/>
    </xf>
    <xf numFmtId="0" fontId="19" fillId="0" borderId="0" xfId="15" applyFont="1" applyAlignment="1" applyProtection="1">
      <alignment vertical="center" wrapText="1"/>
    </xf>
    <xf numFmtId="0" fontId="129" fillId="4" borderId="0" xfId="15" applyFont="1" applyFill="1" applyAlignment="1">
      <alignment horizontal="center" vertical="center" wrapText="1"/>
    </xf>
    <xf numFmtId="38" fontId="29" fillId="5" borderId="4" xfId="9" applyFont="1" applyFill="1" applyBorder="1" applyAlignment="1" applyProtection="1">
      <alignment horizontal="center" vertical="center" wrapText="1"/>
    </xf>
    <xf numFmtId="38" fontId="29" fillId="3" borderId="4" xfId="9" applyFont="1" applyFill="1" applyBorder="1" applyAlignment="1" applyProtection="1">
      <alignment horizontal="center" vertical="center" wrapText="1"/>
    </xf>
    <xf numFmtId="38" fontId="29" fillId="25" borderId="4" xfId="9" applyFont="1" applyFill="1" applyBorder="1" applyAlignment="1" applyProtection="1">
      <alignment horizontal="center" vertical="center" wrapText="1"/>
    </xf>
    <xf numFmtId="38" fontId="83" fillId="2" borderId="4" xfId="9" applyFont="1" applyFill="1" applyBorder="1" applyAlignment="1" applyProtection="1">
      <alignment horizontal="center" vertical="center" wrapText="1"/>
    </xf>
    <xf numFmtId="0" fontId="19" fillId="0" borderId="4" xfId="15" applyFont="1" applyBorder="1" applyAlignment="1" applyProtection="1">
      <alignment vertical="center" wrapText="1"/>
    </xf>
    <xf numFmtId="0" fontId="19" fillId="0" borderId="8" xfId="15" applyFont="1" applyBorder="1" applyAlignment="1" applyProtection="1">
      <alignment vertical="center" wrapText="1"/>
    </xf>
    <xf numFmtId="0" fontId="19" fillId="0" borderId="4" xfId="15" applyFont="1" applyBorder="1" applyAlignment="1" applyProtection="1">
      <alignment horizontal="center" vertical="center" wrapText="1"/>
    </xf>
    <xf numFmtId="0" fontId="19" fillId="0" borderId="7" xfId="15" applyFont="1" applyBorder="1" applyAlignment="1" applyProtection="1">
      <alignment vertical="center" wrapText="1"/>
    </xf>
    <xf numFmtId="0" fontId="19" fillId="0" borderId="9" xfId="15" applyFont="1" applyBorder="1" applyAlignment="1" applyProtection="1">
      <alignment vertical="center" wrapText="1"/>
    </xf>
    <xf numFmtId="0" fontId="19" fillId="0" borderId="10" xfId="15" applyFont="1" applyBorder="1" applyAlignment="1" applyProtection="1">
      <alignment vertical="center" wrapText="1"/>
    </xf>
    <xf numFmtId="0" fontId="19" fillId="0" borderId="11" xfId="15" applyFont="1" applyBorder="1" applyAlignment="1" applyProtection="1">
      <alignment vertical="center" wrapText="1"/>
    </xf>
    <xf numFmtId="0" fontId="19" fillId="0" borderId="12" xfId="15" applyFont="1" applyBorder="1" applyAlignment="1" applyProtection="1">
      <alignment vertical="center" wrapText="1"/>
    </xf>
    <xf numFmtId="0" fontId="19" fillId="0" borderId="7" xfId="15" applyFont="1" applyBorder="1" applyAlignment="1" applyProtection="1">
      <alignment horizontal="center" vertical="center" wrapText="1"/>
    </xf>
    <xf numFmtId="0" fontId="19" fillId="0" borderId="8" xfId="15" applyFont="1" applyBorder="1" applyAlignment="1" applyProtection="1">
      <alignment horizontal="center" vertical="center" wrapText="1"/>
    </xf>
    <xf numFmtId="0" fontId="19" fillId="0" borderId="9" xfId="15" applyFont="1" applyBorder="1" applyAlignment="1" applyProtection="1">
      <alignment horizontal="center" vertical="center" wrapText="1"/>
    </xf>
    <xf numFmtId="0" fontId="19" fillId="0" borderId="10" xfId="15" applyFont="1" applyBorder="1" applyAlignment="1" applyProtection="1">
      <alignment horizontal="center" vertical="center" wrapText="1"/>
    </xf>
    <xf numFmtId="0" fontId="19" fillId="0" borderId="11" xfId="15" applyFont="1" applyBorder="1" applyAlignment="1" applyProtection="1">
      <alignment horizontal="center" vertical="center" wrapText="1"/>
    </xf>
    <xf numFmtId="0" fontId="19" fillId="0" borderId="12" xfId="15" applyFont="1" applyBorder="1" applyAlignment="1" applyProtection="1">
      <alignment horizontal="center" vertical="center" wrapText="1"/>
    </xf>
    <xf numFmtId="0" fontId="19" fillId="0" borderId="4" xfId="15" applyFont="1" applyFill="1" applyBorder="1" applyAlignment="1" applyProtection="1">
      <alignment horizontal="center" vertical="center"/>
    </xf>
    <xf numFmtId="0" fontId="30" fillId="3" borderId="4" xfId="15" applyFont="1" applyFill="1" applyBorder="1" applyAlignment="1" applyProtection="1">
      <alignment vertical="center" wrapText="1"/>
      <protection locked="0"/>
    </xf>
    <xf numFmtId="0" fontId="19" fillId="3" borderId="4" xfId="15" applyFont="1" applyFill="1" applyBorder="1" applyAlignment="1" applyProtection="1">
      <alignment horizontal="center" vertical="center"/>
      <protection locked="0"/>
    </xf>
    <xf numFmtId="0" fontId="19" fillId="25" borderId="4" xfId="15" applyFont="1" applyFill="1" applyBorder="1" applyAlignment="1" applyProtection="1">
      <alignment vertical="center"/>
    </xf>
    <xf numFmtId="0" fontId="76" fillId="25" borderId="4" xfId="15" applyFont="1" applyFill="1" applyBorder="1" applyAlignment="1" applyProtection="1">
      <alignment horizontal="left" vertical="center" wrapText="1"/>
    </xf>
    <xf numFmtId="38" fontId="19" fillId="25" borderId="4" xfId="18" applyFont="1" applyFill="1" applyBorder="1" applyAlignment="1" applyProtection="1">
      <alignment horizontal="center" vertical="center"/>
    </xf>
    <xf numFmtId="0" fontId="19" fillId="3" borderId="7" xfId="15" applyFont="1" applyFill="1" applyBorder="1" applyAlignment="1" applyProtection="1">
      <alignment horizontal="center" vertical="center"/>
      <protection locked="0"/>
    </xf>
    <xf numFmtId="0" fontId="19" fillId="3" borderId="8" xfId="15" applyFont="1" applyFill="1" applyBorder="1" applyAlignment="1" applyProtection="1">
      <alignment horizontal="center" vertical="center"/>
      <protection locked="0"/>
    </xf>
    <xf numFmtId="0" fontId="19" fillId="3" borderId="9" xfId="15" applyFont="1" applyFill="1" applyBorder="1" applyAlignment="1" applyProtection="1">
      <alignment horizontal="center" vertical="center"/>
      <protection locked="0"/>
    </xf>
    <xf numFmtId="0" fontId="19" fillId="3" borderId="10" xfId="15" applyFont="1" applyFill="1" applyBorder="1" applyAlignment="1" applyProtection="1">
      <alignment horizontal="center" vertical="center"/>
      <protection locked="0"/>
    </xf>
    <xf numFmtId="0" fontId="19" fillId="3" borderId="11" xfId="15" applyFont="1" applyFill="1" applyBorder="1" applyAlignment="1" applyProtection="1">
      <alignment horizontal="center" vertical="center"/>
      <protection locked="0"/>
    </xf>
    <xf numFmtId="0" fontId="19" fillId="3" borderId="12" xfId="15" applyFont="1" applyFill="1" applyBorder="1" applyAlignment="1" applyProtection="1">
      <alignment horizontal="center" vertical="center"/>
      <protection locked="0"/>
    </xf>
    <xf numFmtId="0" fontId="19" fillId="25" borderId="4" xfId="15" applyFont="1" applyFill="1" applyBorder="1" applyAlignment="1" applyProtection="1">
      <alignment vertical="center" wrapText="1"/>
    </xf>
    <xf numFmtId="0" fontId="19" fillId="2" borderId="13" xfId="15" applyFont="1" applyFill="1" applyBorder="1" applyAlignment="1" applyProtection="1">
      <alignment horizontal="center" vertical="center" wrapText="1"/>
    </xf>
    <xf numFmtId="0" fontId="19" fillId="2" borderId="0" xfId="15" applyFont="1" applyFill="1" applyAlignment="1" applyProtection="1">
      <alignment horizontal="center" vertical="center" wrapText="1"/>
    </xf>
    <xf numFmtId="0" fontId="19" fillId="2" borderId="14" xfId="15" applyFont="1" applyFill="1" applyBorder="1" applyAlignment="1" applyProtection="1">
      <alignment horizontal="center" vertical="center" wrapText="1"/>
    </xf>
    <xf numFmtId="0" fontId="19" fillId="2" borderId="10" xfId="15" applyFont="1" applyFill="1" applyBorder="1" applyAlignment="1" applyProtection="1">
      <alignment horizontal="center" vertical="center" wrapText="1"/>
    </xf>
    <xf numFmtId="0" fontId="19" fillId="2" borderId="11" xfId="15" applyFont="1" applyFill="1" applyBorder="1" applyAlignment="1" applyProtection="1">
      <alignment horizontal="center" vertical="center" wrapText="1"/>
    </xf>
    <xf numFmtId="0" fontId="19" fillId="2" borderId="12" xfId="15" applyFont="1" applyFill="1" applyBorder="1" applyAlignment="1" applyProtection="1">
      <alignment horizontal="center" vertical="center" wrapText="1"/>
    </xf>
    <xf numFmtId="0" fontId="77" fillId="4" borderId="0" xfId="2" applyFont="1" applyFill="1" applyAlignment="1" applyProtection="1">
      <alignment horizontal="center" vertical="center" wrapText="1"/>
    </xf>
    <xf numFmtId="0" fontId="19" fillId="2" borderId="4" xfId="2" applyFont="1" applyFill="1" applyBorder="1" applyAlignment="1" applyProtection="1">
      <alignment horizontal="center" vertical="center"/>
    </xf>
    <xf numFmtId="0" fontId="19" fillId="4" borderId="0" xfId="15" applyFont="1" applyFill="1" applyAlignment="1" applyProtection="1">
      <alignment vertical="center" wrapText="1"/>
    </xf>
    <xf numFmtId="0" fontId="19" fillId="0" borderId="0" xfId="15" applyFont="1" applyAlignment="1">
      <alignment horizontal="center" vertical="center"/>
    </xf>
    <xf numFmtId="56" fontId="88" fillId="12" borderId="1" xfId="11" quotePrefix="1" applyNumberFormat="1" applyFont="1" applyFill="1" applyBorder="1" applyAlignment="1">
      <alignment horizontal="right" vertical="center"/>
    </xf>
    <xf numFmtId="56" fontId="88" fillId="12" borderId="2" xfId="11" quotePrefix="1" applyNumberFormat="1" applyFont="1" applyFill="1" applyBorder="1" applyAlignment="1">
      <alignment horizontal="right" vertical="center"/>
    </xf>
    <xf numFmtId="56" fontId="88" fillId="12" borderId="3" xfId="11" quotePrefix="1" applyNumberFormat="1" applyFont="1" applyFill="1" applyBorder="1" applyAlignment="1">
      <alignment horizontal="right" vertical="center"/>
    </xf>
    <xf numFmtId="0" fontId="88" fillId="12" borderId="4" xfId="11" applyFont="1" applyFill="1" applyBorder="1">
      <alignment vertical="center"/>
    </xf>
    <xf numFmtId="0" fontId="88" fillId="7" borderId="4" xfId="11" applyFont="1" applyFill="1" applyBorder="1" applyAlignment="1" applyProtection="1">
      <alignment horizontal="center" vertical="center" wrapText="1"/>
      <protection locked="0"/>
    </xf>
    <xf numFmtId="0" fontId="88" fillId="12" borderId="4" xfId="11" applyFont="1" applyFill="1" applyBorder="1" applyAlignment="1">
      <alignment vertical="center" wrapText="1"/>
    </xf>
    <xf numFmtId="0" fontId="29" fillId="0" borderId="4" xfId="11" applyFont="1" applyFill="1" applyBorder="1" applyAlignment="1">
      <alignment vertical="center" wrapText="1"/>
    </xf>
    <xf numFmtId="0" fontId="29" fillId="0" borderId="4" xfId="11" applyFont="1" applyFill="1" applyBorder="1">
      <alignment vertical="center"/>
    </xf>
    <xf numFmtId="0" fontId="88" fillId="10" borderId="4" xfId="11" applyFont="1" applyFill="1" applyBorder="1" applyProtection="1">
      <alignment vertical="center"/>
    </xf>
    <xf numFmtId="0" fontId="88" fillId="12" borderId="1" xfId="11" applyFont="1" applyFill="1" applyBorder="1">
      <alignment vertical="center"/>
    </xf>
    <xf numFmtId="0" fontId="88" fillId="12" borderId="2" xfId="11" applyFont="1" applyFill="1" applyBorder="1">
      <alignment vertical="center"/>
    </xf>
    <xf numFmtId="0" fontId="88" fillId="12" borderId="3" xfId="11" applyFont="1" applyFill="1" applyBorder="1">
      <alignment vertical="center"/>
    </xf>
    <xf numFmtId="0" fontId="88" fillId="12" borderId="1" xfId="11" applyFont="1" applyFill="1" applyBorder="1" applyAlignment="1">
      <alignment vertical="center" wrapText="1"/>
    </xf>
    <xf numFmtId="0" fontId="88" fillId="12" borderId="2" xfId="11" applyFont="1" applyFill="1" applyBorder="1" applyAlignment="1">
      <alignment vertical="center" wrapText="1"/>
    </xf>
    <xf numFmtId="0" fontId="88" fillId="12" borderId="3" xfId="11" applyFont="1" applyFill="1" applyBorder="1" applyAlignment="1">
      <alignment vertical="center" wrapText="1"/>
    </xf>
    <xf numFmtId="0" fontId="75" fillId="10" borderId="4" xfId="11" applyFont="1" applyFill="1" applyBorder="1" applyProtection="1">
      <alignment vertical="center"/>
    </xf>
    <xf numFmtId="56" fontId="88" fillId="0" borderId="1" xfId="11" quotePrefix="1" applyNumberFormat="1" applyFont="1" applyBorder="1" applyAlignment="1">
      <alignment horizontal="right" vertical="center"/>
    </xf>
    <xf numFmtId="56" fontId="88" fillId="0" borderId="2" xfId="11" quotePrefix="1" applyNumberFormat="1" applyFont="1" applyBorder="1" applyAlignment="1">
      <alignment horizontal="right" vertical="center"/>
    </xf>
    <xf numFmtId="56" fontId="88" fillId="0" borderId="3" xfId="11" quotePrefix="1" applyNumberFormat="1" applyFont="1" applyBorder="1" applyAlignment="1">
      <alignment horizontal="right" vertical="center"/>
    </xf>
    <xf numFmtId="0" fontId="88" fillId="0" borderId="4" xfId="11" applyFont="1" applyFill="1" applyBorder="1">
      <alignment vertical="center"/>
    </xf>
    <xf numFmtId="0" fontId="88" fillId="0" borderId="4" xfId="11" applyFont="1" applyBorder="1">
      <alignment vertical="center"/>
    </xf>
    <xf numFmtId="0" fontId="30" fillId="12" borderId="1" xfId="11" applyFont="1" applyFill="1" applyBorder="1" applyAlignment="1">
      <alignment vertical="center" wrapText="1"/>
    </xf>
    <xf numFmtId="0" fontId="30" fillId="12" borderId="2" xfId="11" applyFont="1" applyFill="1" applyBorder="1" applyAlignment="1">
      <alignment vertical="center" wrapText="1"/>
    </xf>
    <xf numFmtId="0" fontId="30" fillId="12" borderId="3" xfId="11" applyFont="1" applyFill="1" applyBorder="1" applyAlignment="1">
      <alignment vertical="center" wrapText="1"/>
    </xf>
    <xf numFmtId="0" fontId="29" fillId="0" borderId="1" xfId="11" applyFont="1" applyFill="1" applyBorder="1" applyAlignment="1">
      <alignment vertical="center" wrapText="1"/>
    </xf>
    <xf numFmtId="0" fontId="29" fillId="0" borderId="2" xfId="11" applyFont="1" applyFill="1" applyBorder="1" applyAlignment="1">
      <alignment vertical="center" wrapText="1"/>
    </xf>
    <xf numFmtId="0" fontId="29" fillId="0" borderId="3" xfId="11" applyFont="1" applyFill="1" applyBorder="1" applyAlignment="1">
      <alignment vertical="center" wrapText="1"/>
    </xf>
    <xf numFmtId="0" fontId="29" fillId="12" borderId="1" xfId="11" applyFont="1" applyFill="1" applyBorder="1" applyAlignment="1">
      <alignment vertical="center" wrapText="1"/>
    </xf>
    <xf numFmtId="0" fontId="29" fillId="12" borderId="2" xfId="11" applyFont="1" applyFill="1" applyBorder="1" applyAlignment="1">
      <alignment vertical="center" wrapText="1"/>
    </xf>
    <xf numFmtId="0" fontId="29" fillId="12" borderId="3" xfId="11" applyFont="1" applyFill="1" applyBorder="1" applyAlignment="1">
      <alignment vertical="center" wrapText="1"/>
    </xf>
    <xf numFmtId="0" fontId="29" fillId="0" borderId="2" xfId="11" applyFont="1" applyFill="1" applyBorder="1">
      <alignment vertical="center"/>
    </xf>
    <xf numFmtId="0" fontId="29" fillId="0" borderId="3" xfId="11" applyFont="1" applyFill="1" applyBorder="1">
      <alignment vertical="center"/>
    </xf>
    <xf numFmtId="0" fontId="29" fillId="12" borderId="4" xfId="11" applyFont="1" applyFill="1" applyBorder="1" applyAlignment="1">
      <alignment vertical="center" wrapText="1"/>
    </xf>
    <xf numFmtId="56" fontId="88" fillId="12" borderId="4" xfId="11" quotePrefix="1" applyNumberFormat="1" applyFont="1" applyFill="1" applyBorder="1" applyAlignment="1">
      <alignment horizontal="right" vertical="center"/>
    </xf>
    <xf numFmtId="0" fontId="29" fillId="12" borderId="4" xfId="11" applyFont="1" applyFill="1" applyBorder="1">
      <alignment vertical="center"/>
    </xf>
    <xf numFmtId="56" fontId="88" fillId="0" borderId="4" xfId="11" quotePrefix="1" applyNumberFormat="1" applyFont="1" applyBorder="1" applyAlignment="1">
      <alignment horizontal="right" vertical="center"/>
    </xf>
    <xf numFmtId="0" fontId="29" fillId="0" borderId="4" xfId="11" applyFont="1" applyBorder="1" applyAlignment="1">
      <alignment vertical="center" wrapText="1"/>
    </xf>
    <xf numFmtId="0" fontId="88" fillId="0" borderId="4" xfId="11" applyFont="1" applyFill="1" applyBorder="1" applyAlignment="1">
      <alignment vertical="center" wrapText="1"/>
    </xf>
    <xf numFmtId="0" fontId="29" fillId="0" borderId="4" xfId="11" applyFont="1" applyBorder="1">
      <alignment vertical="center"/>
    </xf>
    <xf numFmtId="0" fontId="86" fillId="11" borderId="4" xfId="11" applyFont="1" applyFill="1" applyBorder="1">
      <alignment vertical="center"/>
    </xf>
    <xf numFmtId="0" fontId="88" fillId="7" borderId="4" xfId="11" applyFont="1" applyFill="1" applyBorder="1" applyAlignment="1" applyProtection="1">
      <alignment horizontal="center" vertical="center"/>
      <protection locked="0"/>
    </xf>
    <xf numFmtId="0" fontId="30" fillId="0" borderId="4" xfId="11" applyFont="1" applyFill="1" applyBorder="1" applyAlignment="1">
      <alignment vertical="center" wrapText="1"/>
    </xf>
    <xf numFmtId="0" fontId="75" fillId="9" borderId="10" xfId="11" applyFont="1" applyFill="1" applyBorder="1" applyAlignment="1">
      <alignment horizontal="center" vertical="center"/>
    </xf>
    <xf numFmtId="0" fontId="75" fillId="9" borderId="11" xfId="11" applyFont="1" applyFill="1" applyBorder="1" applyAlignment="1">
      <alignment horizontal="center" vertical="center"/>
    </xf>
    <xf numFmtId="0" fontId="75" fillId="9" borderId="12" xfId="11" applyFont="1" applyFill="1" applyBorder="1" applyAlignment="1">
      <alignment horizontal="center" vertical="center"/>
    </xf>
    <xf numFmtId="0" fontId="75" fillId="7" borderId="10" xfId="11" applyFont="1" applyFill="1" applyBorder="1" applyAlignment="1" applyProtection="1">
      <alignment vertical="center" shrinkToFit="1"/>
      <protection locked="0"/>
    </xf>
    <xf numFmtId="0" fontId="75" fillId="7" borderId="11" xfId="11" applyFont="1" applyFill="1" applyBorder="1" applyAlignment="1" applyProtection="1">
      <alignment vertical="center" shrinkToFit="1"/>
      <protection locked="0"/>
    </xf>
    <xf numFmtId="0" fontId="19" fillId="7" borderId="12" xfId="24" applyFont="1" applyFill="1" applyBorder="1" applyProtection="1">
      <alignment vertical="center"/>
      <protection locked="0"/>
    </xf>
    <xf numFmtId="0" fontId="75" fillId="9" borderId="4" xfId="11" applyFont="1" applyFill="1" applyBorder="1" applyAlignment="1">
      <alignment horizontal="center" vertical="center"/>
    </xf>
    <xf numFmtId="0" fontId="19" fillId="0" borderId="4" xfId="24" applyFont="1" applyBorder="1" applyProtection="1">
      <alignment vertical="center"/>
    </xf>
    <xf numFmtId="0" fontId="75" fillId="9" borderId="4" xfId="11" applyFont="1" applyFill="1" applyBorder="1" applyAlignment="1">
      <alignment horizontal="center" vertical="center" wrapText="1"/>
    </xf>
    <xf numFmtId="0" fontId="75" fillId="9" borderId="1" xfId="11" applyFont="1" applyFill="1" applyBorder="1" applyAlignment="1">
      <alignment horizontal="center" vertical="center"/>
    </xf>
    <xf numFmtId="0" fontId="75" fillId="9" borderId="2" xfId="11" applyFont="1" applyFill="1" applyBorder="1" applyAlignment="1">
      <alignment horizontal="center" vertical="center"/>
    </xf>
    <xf numFmtId="0" fontId="75" fillId="9" borderId="3" xfId="11" applyFont="1" applyFill="1" applyBorder="1" applyAlignment="1">
      <alignment horizontal="center" vertical="center"/>
    </xf>
    <xf numFmtId="0" fontId="75" fillId="7" borderId="4" xfId="2" applyFont="1" applyFill="1" applyBorder="1" applyAlignment="1">
      <alignment horizontal="center" vertical="center" wrapText="1"/>
    </xf>
    <xf numFmtId="0" fontId="75" fillId="26" borderId="4" xfId="2" applyFont="1" applyFill="1" applyBorder="1" applyAlignment="1">
      <alignment horizontal="center" vertical="center" wrapText="1"/>
    </xf>
    <xf numFmtId="0" fontId="87" fillId="10" borderId="4" xfId="11" applyFont="1" applyFill="1" applyBorder="1" applyAlignment="1">
      <alignment horizontal="center" vertical="center" wrapText="1"/>
    </xf>
    <xf numFmtId="0" fontId="19" fillId="0" borderId="4" xfId="24" applyFont="1" applyBorder="1" applyAlignment="1">
      <alignment horizontal="center" vertical="center"/>
    </xf>
    <xf numFmtId="0" fontId="75" fillId="26" borderId="4" xfId="11" applyFont="1" applyFill="1" applyBorder="1" applyAlignment="1">
      <alignment vertical="center" shrinkToFit="1"/>
    </xf>
    <xf numFmtId="0" fontId="19" fillId="25" borderId="4" xfId="24" applyFont="1" applyFill="1" applyBorder="1">
      <alignment vertical="center"/>
    </xf>
    <xf numFmtId="0" fontId="75" fillId="0" borderId="0" xfId="11" applyFont="1" applyAlignment="1">
      <alignment horizontal="center" vertical="center"/>
    </xf>
    <xf numFmtId="0" fontId="84" fillId="4" borderId="0" xfId="11" applyFont="1" applyFill="1" applyAlignment="1">
      <alignment horizontal="center" vertical="center" wrapText="1"/>
    </xf>
    <xf numFmtId="0" fontId="86" fillId="0" borderId="11" xfId="11" applyFont="1" applyBorder="1" applyAlignment="1">
      <alignment horizontal="left" vertical="center" wrapText="1"/>
    </xf>
    <xf numFmtId="0" fontId="86" fillId="0" borderId="0" xfId="11" applyFont="1" applyAlignment="1">
      <alignment vertical="center" wrapText="1"/>
    </xf>
    <xf numFmtId="0" fontId="19" fillId="25" borderId="7" xfId="2" applyFont="1" applyFill="1" applyBorder="1">
      <alignment vertical="center"/>
    </xf>
    <xf numFmtId="0" fontId="19" fillId="25" borderId="8" xfId="2" applyFont="1" applyFill="1" applyBorder="1">
      <alignment vertical="center"/>
    </xf>
    <xf numFmtId="0" fontId="19" fillId="25" borderId="9" xfId="2" applyFont="1" applyFill="1" applyBorder="1">
      <alignment vertical="center"/>
    </xf>
    <xf numFmtId="0" fontId="75" fillId="0" borderId="4" xfId="2" applyFont="1" applyBorder="1" applyAlignment="1">
      <alignment horizontal="center" vertical="center"/>
    </xf>
    <xf numFmtId="0" fontId="40" fillId="3" borderId="1" xfId="57" quotePrefix="1" applyFont="1" applyFill="1" applyBorder="1" applyAlignment="1" applyProtection="1">
      <alignment horizontal="left" vertical="center"/>
      <protection locked="0"/>
    </xf>
    <xf numFmtId="0" fontId="0" fillId="3" borderId="2" xfId="0" applyFill="1" applyBorder="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32" fillId="3" borderId="1" xfId="57"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40" fillId="0" borderId="0" xfId="57" quotePrefix="1" applyFont="1" applyAlignment="1" applyProtection="1">
      <alignment horizontal="left" vertical="center"/>
    </xf>
    <xf numFmtId="0" fontId="32" fillId="0" borderId="0" xfId="57" applyFont="1" applyAlignment="1" applyProtection="1">
      <alignment horizontal="left" vertical="center"/>
    </xf>
    <xf numFmtId="0" fontId="40" fillId="3" borderId="7" xfId="57" applyFont="1" applyFill="1" applyBorder="1" applyAlignment="1" applyProtection="1">
      <alignment vertical="center" wrapText="1"/>
      <protection locked="0"/>
    </xf>
    <xf numFmtId="0" fontId="0" fillId="3" borderId="8" xfId="0" applyFill="1" applyBorder="1" applyAlignment="1" applyProtection="1">
      <alignment vertical="center" wrapText="1"/>
      <protection locked="0"/>
    </xf>
    <xf numFmtId="0" fontId="0" fillId="3" borderId="9" xfId="0" applyFill="1" applyBorder="1" applyAlignment="1" applyProtection="1">
      <alignment vertical="center" wrapText="1"/>
      <protection locked="0"/>
    </xf>
    <xf numFmtId="0" fontId="0" fillId="3" borderId="13" xfId="0" applyFill="1" applyBorder="1" applyAlignment="1" applyProtection="1">
      <alignment vertical="center" wrapText="1"/>
      <protection locked="0"/>
    </xf>
    <xf numFmtId="0" fontId="0" fillId="3" borderId="0" xfId="0" applyFill="1" applyAlignment="1" applyProtection="1">
      <alignment vertical="center" wrapText="1"/>
      <protection locked="0"/>
    </xf>
    <xf numFmtId="0" fontId="0" fillId="3" borderId="14" xfId="0" applyFill="1" applyBorder="1" applyAlignment="1" applyProtection="1">
      <alignment vertical="center" wrapText="1"/>
      <protection locked="0"/>
    </xf>
    <xf numFmtId="0" fontId="0" fillId="3" borderId="10" xfId="0" applyFill="1" applyBorder="1" applyAlignment="1" applyProtection="1">
      <alignment vertical="center" wrapText="1"/>
      <protection locked="0"/>
    </xf>
    <xf numFmtId="0" fontId="0" fillId="3" borderId="11" xfId="0" applyFill="1" applyBorder="1" applyAlignment="1" applyProtection="1">
      <alignment vertical="center" wrapText="1"/>
      <protection locked="0"/>
    </xf>
    <xf numFmtId="0" fontId="0" fillId="3" borderId="12" xfId="0" applyFill="1" applyBorder="1" applyAlignment="1" applyProtection="1">
      <alignment vertical="center" wrapText="1"/>
      <protection locked="0"/>
    </xf>
    <xf numFmtId="0" fontId="40" fillId="0" borderId="11" xfId="57" quotePrefix="1" applyFont="1" applyBorder="1" applyAlignment="1" applyProtection="1">
      <alignment horizontal="left" vertical="center"/>
    </xf>
    <xf numFmtId="0" fontId="0" fillId="0" borderId="11" xfId="0" applyBorder="1" applyAlignment="1" applyProtection="1">
      <alignment horizontal="left" vertical="center"/>
    </xf>
    <xf numFmtId="0" fontId="6" fillId="3" borderId="1" xfId="57" applyFill="1" applyBorder="1" applyProtection="1">
      <alignment vertical="center"/>
      <protection locked="0"/>
    </xf>
    <xf numFmtId="0" fontId="0" fillId="3" borderId="3" xfId="0" applyFill="1" applyBorder="1" applyProtection="1">
      <alignment vertical="center"/>
      <protection locked="0"/>
    </xf>
    <xf numFmtId="0" fontId="67" fillId="0" borderId="0" xfId="57" applyFont="1" applyProtection="1">
      <alignment vertical="center"/>
    </xf>
    <xf numFmtId="0" fontId="0" fillId="0" borderId="0" xfId="0" applyProtection="1">
      <alignment vertical="center"/>
    </xf>
    <xf numFmtId="177" fontId="40" fillId="0" borderId="0" xfId="57" applyNumberFormat="1" applyFont="1" applyProtection="1">
      <alignment vertical="center"/>
    </xf>
    <xf numFmtId="177" fontId="40" fillId="0" borderId="0" xfId="57" applyNumberFormat="1" applyFont="1" applyAlignment="1" applyProtection="1">
      <alignment horizontal="right" vertical="center"/>
    </xf>
    <xf numFmtId="0" fontId="40" fillId="25" borderId="1" xfId="57" applyFont="1" applyFill="1" applyBorder="1" applyProtection="1">
      <alignment vertical="center"/>
      <protection hidden="1"/>
    </xf>
    <xf numFmtId="0" fontId="40" fillId="25" borderId="3" xfId="57" applyFont="1" applyFill="1" applyBorder="1" applyProtection="1">
      <alignment vertical="center"/>
      <protection hidden="1"/>
    </xf>
    <xf numFmtId="0" fontId="32" fillId="0" borderId="4" xfId="57" applyFont="1" applyBorder="1" applyAlignment="1" applyProtection="1">
      <alignment horizontal="center" vertical="center" wrapText="1"/>
    </xf>
    <xf numFmtId="0" fontId="40" fillId="3" borderId="4" xfId="57" applyFont="1" applyFill="1" applyBorder="1" applyAlignment="1" applyProtection="1">
      <alignment horizontal="center" vertical="center"/>
    </xf>
    <xf numFmtId="0" fontId="40" fillId="25" borderId="4" xfId="57" applyFont="1" applyFill="1" applyBorder="1" applyAlignment="1" applyProtection="1">
      <alignment horizontal="center" vertical="center" wrapText="1"/>
    </xf>
    <xf numFmtId="0" fontId="40" fillId="25" borderId="4" xfId="57" applyFont="1" applyFill="1" applyBorder="1" applyAlignment="1" applyProtection="1">
      <alignment horizontal="center" vertical="center"/>
    </xf>
    <xf numFmtId="0" fontId="73" fillId="8" borderId="4" xfId="57" applyFont="1" applyFill="1" applyBorder="1" applyAlignment="1" applyProtection="1">
      <alignment horizontal="center" vertical="center" wrapText="1"/>
    </xf>
    <xf numFmtId="0" fontId="41" fillId="8" borderId="4" xfId="57" applyFont="1" applyFill="1" applyBorder="1" applyAlignment="1" applyProtection="1">
      <alignment horizontal="center" vertical="center" wrapText="1"/>
    </xf>
    <xf numFmtId="0" fontId="40" fillId="25" borderId="2" xfId="57" applyFont="1" applyFill="1" applyBorder="1" applyProtection="1">
      <alignment vertical="center"/>
      <protection hidden="1"/>
    </xf>
    <xf numFmtId="0" fontId="67" fillId="4" borderId="0" xfId="57" applyFont="1" applyFill="1" applyAlignment="1" applyProtection="1">
      <alignment horizontal="center" vertical="center" wrapText="1"/>
    </xf>
    <xf numFmtId="0" fontId="67" fillId="0" borderId="0" xfId="57" applyFont="1" applyAlignment="1" applyProtection="1">
      <alignment horizontal="center" vertical="center" wrapText="1"/>
    </xf>
    <xf numFmtId="0" fontId="28" fillId="4" borderId="0" xfId="57" applyFont="1" applyFill="1" applyAlignment="1" applyProtection="1">
      <alignment horizontal="left" vertical="center" wrapText="1"/>
    </xf>
    <xf numFmtId="0" fontId="104" fillId="0" borderId="0" xfId="57" applyFont="1" applyAlignment="1" applyProtection="1">
      <alignment horizontal="center" vertical="top"/>
    </xf>
    <xf numFmtId="0" fontId="104" fillId="0" borderId="0" xfId="0" applyFont="1" applyAlignment="1" applyProtection="1">
      <alignment horizontal="center" vertical="center"/>
    </xf>
    <xf numFmtId="0" fontId="30" fillId="0" borderId="0" xfId="58" applyFont="1" applyFill="1" applyAlignment="1" applyProtection="1">
      <alignment horizontal="left" vertical="center" wrapText="1"/>
    </xf>
    <xf numFmtId="0" fontId="0" fillId="0" borderId="0" xfId="0" applyFill="1" applyProtection="1">
      <alignment vertical="center"/>
    </xf>
    <xf numFmtId="0" fontId="30" fillId="3" borderId="64" xfId="0" applyFont="1" applyFill="1" applyBorder="1" applyAlignment="1" applyProtection="1">
      <alignment horizontal="left" vertical="center" wrapText="1"/>
      <protection locked="0"/>
    </xf>
    <xf numFmtId="0" fontId="30" fillId="3" borderId="65" xfId="0" applyFont="1" applyFill="1" applyBorder="1" applyAlignment="1" applyProtection="1">
      <alignment horizontal="left" vertical="center" wrapText="1"/>
      <protection locked="0"/>
    </xf>
    <xf numFmtId="0" fontId="30" fillId="3" borderId="113" xfId="0" applyFont="1" applyFill="1" applyBorder="1" applyAlignment="1" applyProtection="1">
      <alignment horizontal="left" vertical="center" wrapText="1"/>
      <protection locked="0"/>
    </xf>
    <xf numFmtId="0" fontId="30" fillId="3" borderId="114" xfId="0" applyFont="1" applyFill="1" applyBorder="1" applyAlignment="1" applyProtection="1">
      <alignment horizontal="left" vertical="center" wrapText="1"/>
      <protection locked="0"/>
    </xf>
    <xf numFmtId="0" fontId="30" fillId="0" borderId="78" xfId="58" applyFont="1" applyFill="1" applyBorder="1" applyAlignment="1" applyProtection="1">
      <alignment horizontal="left" vertical="center" wrapText="1"/>
    </xf>
    <xf numFmtId="0" fontId="30" fillId="0" borderId="111" xfId="58" applyFont="1" applyFill="1" applyBorder="1" applyAlignment="1" applyProtection="1">
      <alignment horizontal="left" vertical="center" wrapText="1"/>
    </xf>
    <xf numFmtId="0" fontId="116" fillId="18" borderId="95" xfId="58" applyFont="1" applyFill="1" applyBorder="1" applyAlignment="1" applyProtection="1">
      <alignment horizontal="center" vertical="center" wrapText="1"/>
    </xf>
    <xf numFmtId="0" fontId="116" fillId="18" borderId="79" xfId="58" applyFont="1" applyFill="1" applyBorder="1" applyAlignment="1" applyProtection="1">
      <alignment horizontal="center" vertical="center" wrapText="1"/>
    </xf>
    <xf numFmtId="0" fontId="30" fillId="0" borderId="95" xfId="58" applyFont="1" applyBorder="1" applyAlignment="1" applyProtection="1">
      <alignment horizontal="left" vertical="center" wrapText="1"/>
    </xf>
    <xf numFmtId="0" fontId="30" fillId="0" borderId="79" xfId="58" applyFont="1" applyBorder="1" applyAlignment="1" applyProtection="1">
      <alignment horizontal="left" vertical="center" wrapText="1"/>
    </xf>
    <xf numFmtId="0" fontId="30" fillId="3" borderId="91" xfId="0" applyFont="1" applyFill="1" applyBorder="1" applyAlignment="1" applyProtection="1">
      <alignment horizontal="left" vertical="center" wrapText="1"/>
      <protection locked="0"/>
    </xf>
    <xf numFmtId="0" fontId="30" fillId="3" borderId="60" xfId="0" applyFont="1" applyFill="1" applyBorder="1" applyAlignment="1" applyProtection="1">
      <alignment horizontal="left" vertical="center" wrapText="1"/>
      <protection locked="0"/>
    </xf>
    <xf numFmtId="0" fontId="30" fillId="0" borderId="91" xfId="58" applyFont="1" applyBorder="1" applyAlignment="1" applyProtection="1">
      <alignment horizontal="center" vertical="center"/>
    </xf>
    <xf numFmtId="0" fontId="30" fillId="0" borderId="64" xfId="58" applyFont="1" applyBorder="1" applyAlignment="1" applyProtection="1">
      <alignment horizontal="center" vertical="center"/>
    </xf>
    <xf numFmtId="49" fontId="30" fillId="0" borderId="64" xfId="58" applyNumberFormat="1" applyFont="1" applyBorder="1" applyAlignment="1" applyProtection="1">
      <alignment horizontal="left" vertical="center" indent="2"/>
    </xf>
    <xf numFmtId="0" fontId="30" fillId="0" borderId="64" xfId="58" applyFont="1" applyBorder="1" applyAlignment="1" applyProtection="1">
      <alignment horizontal="left" vertical="center" indent="1"/>
    </xf>
    <xf numFmtId="0" fontId="30" fillId="0" borderId="74" xfId="58" applyFont="1" applyBorder="1" applyAlignment="1" applyProtection="1">
      <alignment horizontal="left" vertical="center" indent="1"/>
    </xf>
    <xf numFmtId="0" fontId="30" fillId="0" borderId="126" xfId="58" applyFont="1" applyFill="1" applyBorder="1" applyAlignment="1" applyProtection="1">
      <alignment horizontal="left" vertical="center" wrapText="1"/>
    </xf>
    <xf numFmtId="49" fontId="30" fillId="0" borderId="100" xfId="58" applyNumberFormat="1" applyFont="1" applyBorder="1" applyAlignment="1" applyProtection="1">
      <alignment horizontal="left" vertical="center" indent="2"/>
    </xf>
    <xf numFmtId="49" fontId="30" fillId="0" borderId="127" xfId="58" applyNumberFormat="1" applyFont="1" applyBorder="1" applyAlignment="1" applyProtection="1">
      <alignment horizontal="left" vertical="center" indent="2"/>
    </xf>
    <xf numFmtId="0" fontId="70" fillId="0" borderId="125" xfId="21" applyFill="1" applyBorder="1" applyAlignment="1" applyProtection="1">
      <alignment horizontal="left" vertical="center" wrapText="1"/>
    </xf>
  </cellXfs>
  <cellStyles count="62">
    <cellStyle name="パーセント 2" xfId="17" xr:uid="{FEB008F7-9846-49F8-AEB0-8125897237D1}"/>
    <cellStyle name="パーセント 3" xfId="34" xr:uid="{E58A71C8-D727-455D-A542-01F508399035}"/>
    <cellStyle name="パーセント 3 2" xfId="55" xr:uid="{38CDE1BE-B732-44AA-BE9B-974F188B7E5E}"/>
    <cellStyle name="パーセント 4" xfId="39" xr:uid="{8E2B2FDB-FFAF-46D5-8F54-2FEB88758483}"/>
    <cellStyle name="ハイパーリンク" xfId="21" builtinId="8"/>
    <cellStyle name="ハイパーリンク 2" xfId="37" xr:uid="{5BEDD929-BB3A-4AD8-97E6-B710F5F097B6}"/>
    <cellStyle name="ハイパーリンク 3" xfId="36" xr:uid="{6C257A8B-550C-4CFE-8D7F-F7C28BE71736}"/>
    <cellStyle name="ハイパーリンク 4" xfId="59" xr:uid="{3FF56389-D4D0-483B-BDBD-577DBE241F9D}"/>
    <cellStyle name="桁区切り" xfId="13" builtinId="6"/>
    <cellStyle name="桁区切り 2" xfId="9" xr:uid="{00000000-0005-0000-0000-000002000000}"/>
    <cellStyle name="桁区切り 2 2" xfId="18" xr:uid="{D8FF76B4-F55D-40F3-9E7A-1ADADD5979F7}"/>
    <cellStyle name="桁区切り 2 2 2" xfId="26" xr:uid="{9AAE5908-8574-47D2-A902-F405143ADA11}"/>
    <cellStyle name="桁区切り 2 3" xfId="23" xr:uid="{9851245C-A853-4E9B-BB82-8A1455E04395}"/>
    <cellStyle name="桁区切り 2 3 2" xfId="32" xr:uid="{172D721D-44B6-461A-88AF-C6900CB85F89}"/>
    <cellStyle name="桁区切り 3" xfId="16" xr:uid="{0F819FC3-9CE9-4834-9985-CF99116962BD}"/>
    <cellStyle name="桁区切り 4" xfId="20" xr:uid="{4BCCC293-4B56-45A0-8CA1-D28D3CC8D219}"/>
    <cellStyle name="桁区切り 4 2" xfId="46" xr:uid="{6A61E878-2213-46E0-98E7-0F7D8B8E348F}"/>
    <cellStyle name="標準" xfId="0" builtinId="0"/>
    <cellStyle name="標準 2" xfId="12" xr:uid="{00000000-0005-0000-0000-000004000000}"/>
    <cellStyle name="標準 2 2" xfId="5" xr:uid="{00000000-0005-0000-0000-000005000000}"/>
    <cellStyle name="標準 2 3" xfId="3" xr:uid="{00000000-0005-0000-0000-000006000000}"/>
    <cellStyle name="標準 2 3 2" xfId="35" xr:uid="{603BAC60-C1D8-4BEA-ACE9-C8A4AED85BE5}"/>
    <cellStyle name="標準 2 4" xfId="15" xr:uid="{3E080206-17F5-4D34-A3B9-94B06B400FCB}"/>
    <cellStyle name="標準 3" xfId="7" xr:uid="{00000000-0005-0000-0000-000007000000}"/>
    <cellStyle name="標準 3 2" xfId="10" xr:uid="{00000000-0005-0000-0000-000008000000}"/>
    <cellStyle name="標準 3 2 2" xfId="11" xr:uid="{00000000-0005-0000-0000-000009000000}"/>
    <cellStyle name="標準 3 2 3" xfId="43" xr:uid="{744A2E77-AC97-4154-933C-1303F3BFA60C}"/>
    <cellStyle name="標準 3 3" xfId="1" xr:uid="{00000000-0005-0000-0000-00000A000000}"/>
    <cellStyle name="標準 3 3 2" xfId="4" xr:uid="{00000000-0005-0000-0000-00000B000000}"/>
    <cellStyle name="標準 3 3 3" xfId="8" xr:uid="{00000000-0005-0000-0000-00000C000000}"/>
    <cellStyle name="標準 3 3 3 2" xfId="42" xr:uid="{BFA59DEB-FF47-4BB0-8ED0-CEBF0BA8FD89}"/>
    <cellStyle name="標準 3 3 4" xfId="27" xr:uid="{068F0A0E-4EC6-455E-9112-91C009AE0A02}"/>
    <cellStyle name="標準 3 3 4 2" xfId="49" xr:uid="{1DCC29B6-2989-42EE-8F37-097D07D56C5B}"/>
    <cellStyle name="標準 3 3 5" xfId="30" xr:uid="{0825F2CA-7B44-458C-8648-4E5F333D833B}"/>
    <cellStyle name="標準 3 3 5 2" xfId="52" xr:uid="{5B75498C-AF95-47EB-9526-126F71C0FA27}"/>
    <cellStyle name="標準 3 3 6" xfId="38" xr:uid="{C2899837-7597-4210-A5EE-A55CA95C45AD}"/>
    <cellStyle name="標準 3 3 6 2" xfId="56" xr:uid="{872C6AB2-E734-4F77-8384-6FD5F5CD0BB2}"/>
    <cellStyle name="標準 3 3 7" xfId="40" xr:uid="{B5489A5F-7A17-4DA0-9BFE-B17E7C7275C3}"/>
    <cellStyle name="標準 3 4" xfId="19" xr:uid="{2B5B73A6-6800-43C0-B9A1-F4268CEF7BB4}"/>
    <cellStyle name="標準 3 4 2" xfId="45" xr:uid="{8F24E4FC-890B-4426-9CD1-859256195A85}"/>
    <cellStyle name="標準 3 5" xfId="24" xr:uid="{421D514E-237E-4013-94BA-649A9746DE8E}"/>
    <cellStyle name="標準 3 5 2" xfId="48" xr:uid="{1FFEFDEC-E006-4363-B39B-4EBC60A981B6}"/>
    <cellStyle name="標準 3 6" xfId="33" xr:uid="{802AF0AE-DEDB-455D-8AD7-3F9F17455AD6}"/>
    <cellStyle name="標準 3 6 2" xfId="54" xr:uid="{113FAED8-781A-4003-9597-8037FC111DA8}"/>
    <cellStyle name="標準 3 7" xfId="41" xr:uid="{C222A3AE-82E5-4E9D-8FA5-E5FA1A2B52CE}"/>
    <cellStyle name="標準 3 8" xfId="60" xr:uid="{9186B889-F6CB-47E8-A6B6-E7EAB8301CA4}"/>
    <cellStyle name="標準 3 9" xfId="61" xr:uid="{CAC0D1F8-B7EC-4299-925D-8D105B6B86E6}"/>
    <cellStyle name="標準 4" xfId="25" xr:uid="{41AEB044-2E0C-4C86-8D65-6CFA925123D9}"/>
    <cellStyle name="標準 5" xfId="58" xr:uid="{168C3986-65F8-4F57-ADEA-95858DE74682}"/>
    <cellStyle name="標準 5 2" xfId="6" xr:uid="{00000000-0005-0000-0000-00000D000000}"/>
    <cellStyle name="標準 7" xfId="2" xr:uid="{00000000-0005-0000-0000-00000E000000}"/>
    <cellStyle name="標準 7 2" xfId="14" xr:uid="{603C25B3-4CD0-4590-B817-233AECCA53E2}"/>
    <cellStyle name="標準 7 2 2" xfId="22" xr:uid="{9954DB46-8B38-427C-A1DC-F05D9F5B4513}"/>
    <cellStyle name="標準 7 2 2 2" xfId="47" xr:uid="{30D79EBE-A4AA-4E74-8AF9-9203FF3BF7EA}"/>
    <cellStyle name="標準 7 2 3" xfId="28" xr:uid="{A23A95C5-6426-4804-902F-3EA451DD2378}"/>
    <cellStyle name="標準 7 2 3 2" xfId="50" xr:uid="{AB8594B7-CE94-484C-9124-484FED282D86}"/>
    <cellStyle name="標準 7 2 4" xfId="29" xr:uid="{9C5EE346-DADB-4FD1-8FBC-521A30C31030}"/>
    <cellStyle name="標準 7 2 4 2" xfId="51" xr:uid="{EABC8A58-1F27-4005-A730-210778A0BB9C}"/>
    <cellStyle name="標準 7 2 5" xfId="31" xr:uid="{BAA60610-FEEA-4895-B75B-DBCA240AEA1E}"/>
    <cellStyle name="標準 7 2 5 2" xfId="53" xr:uid="{03DBC230-E035-41C6-836B-81AE40B7E881}"/>
    <cellStyle name="標準 7 2 6" xfId="44" xr:uid="{D4798F1D-12BF-4C21-B54A-416F28033023}"/>
    <cellStyle name="標準 7 2 7" xfId="57" xr:uid="{FD0816BA-4D67-43FB-9570-188D32C34C7B}"/>
  </cellStyles>
  <dxfs count="221">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numFmt numFmtId="183" formatCode="&quot;&quot;"/>
    </dxf>
    <dxf>
      <numFmt numFmtId="183" formatCode="&quot;&quot;"/>
    </dxf>
    <dxf>
      <numFmt numFmtId="183" formatCode="&quot;&quot;"/>
    </dxf>
    <dxf>
      <numFmt numFmtId="183" formatCode="&quot;&quot;"/>
    </dxf>
    <dxf>
      <fill>
        <patternFill>
          <bgColor theme="1" tint="0.24994659260841701"/>
        </patternFill>
      </fill>
    </dxf>
    <dxf>
      <font>
        <color auto="1"/>
      </font>
    </dxf>
    <dxf>
      <numFmt numFmtId="183" formatCode="&quot;&quot;"/>
    </dxf>
    <dxf>
      <numFmt numFmtId="183" formatCode="&quot;&quot;"/>
    </dxf>
    <dxf>
      <numFmt numFmtId="183" formatCode="&quot;&quot;"/>
    </dxf>
    <dxf>
      <font>
        <color theme="1" tint="0.24994659260841701"/>
      </font>
      <fill>
        <patternFill>
          <bgColor theme="1" tint="0.24994659260841701"/>
        </patternFill>
      </fill>
    </dxf>
    <dxf>
      <font>
        <color auto="1"/>
      </font>
      <fill>
        <patternFill>
          <bgColor theme="9" tint="0.79998168889431442"/>
        </patternFill>
      </fill>
    </dxf>
    <dxf>
      <font>
        <color auto="1"/>
      </font>
      <fill>
        <patternFill>
          <bgColor theme="9" tint="0.79998168889431442"/>
        </patternFill>
      </fill>
    </dxf>
    <dxf>
      <font>
        <color theme="1"/>
      </font>
      <fill>
        <patternFill>
          <bgColor theme="9" tint="0.79998168889431442"/>
        </patternFill>
      </fill>
    </dxf>
    <dxf>
      <font>
        <color theme="1"/>
      </font>
      <fill>
        <patternFill>
          <bgColor theme="4" tint="0.79998168889431442"/>
        </patternFill>
      </fill>
    </dxf>
    <dxf>
      <font>
        <color auto="1"/>
      </font>
      <fill>
        <patternFill>
          <bgColor theme="4" tint="0.79998168889431442"/>
        </patternFill>
      </fill>
    </dxf>
    <dxf>
      <font>
        <color auto="1"/>
      </font>
      <fill>
        <patternFill>
          <bgColor theme="9" tint="0.79998168889431442"/>
        </patternFill>
      </fill>
    </dxf>
    <dxf>
      <numFmt numFmtId="183" formatCode="&quot;&quot;"/>
    </dxf>
    <dxf>
      <font>
        <color theme="1" tint="0.24994659260841701"/>
      </font>
      <fill>
        <patternFill>
          <bgColor theme="1" tint="0.24994659260841701"/>
        </patternFill>
      </fill>
    </dxf>
    <dxf>
      <numFmt numFmtId="183" formatCode="&quot;&quot;"/>
    </dxf>
    <dxf>
      <numFmt numFmtId="183" formatCode="&quot;&quot;"/>
    </dxf>
    <dxf>
      <numFmt numFmtId="183" formatCode="&quot;&quot;"/>
    </dxf>
    <dxf>
      <font>
        <color theme="1" tint="0.24994659260841701"/>
      </font>
      <fill>
        <patternFill>
          <bgColor theme="1" tint="0.24994659260841701"/>
        </patternFill>
      </fill>
    </dxf>
    <dxf>
      <numFmt numFmtId="183" formatCode="&quot;&quot;"/>
    </dxf>
    <dxf>
      <numFmt numFmtId="183" formatCode="&quot;&quot;"/>
    </dxf>
    <dxf>
      <numFmt numFmtId="183" formatCode="&quot;&quot;"/>
    </dxf>
    <dxf>
      <numFmt numFmtId="183" formatCode="&quot;&quot;"/>
    </dxf>
    <dxf>
      <numFmt numFmtId="183" formatCode="&quot;&quot;"/>
    </dxf>
    <dxf>
      <numFmt numFmtId="183" formatCode="&quot;&quot;"/>
    </dxf>
    <dxf>
      <fill>
        <patternFill>
          <bgColor theme="9" tint="-0.499984740745262"/>
        </patternFill>
      </fill>
    </dxf>
    <dxf>
      <numFmt numFmtId="183" formatCode="&quot;&quot;"/>
    </dxf>
    <dxf>
      <numFmt numFmtId="183" formatCode="&quot;&quot;"/>
    </dxf>
    <dxf>
      <numFmt numFmtId="183" formatCode="&quot;&quot;"/>
    </dxf>
    <dxf>
      <numFmt numFmtId="183" formatCode="&quot;&quot;"/>
    </dxf>
    <dxf>
      <numFmt numFmtId="183" formatCode="&quot;&quot;"/>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ill>
        <patternFill>
          <bgColor theme="4" tint="0.79998168889431442"/>
        </patternFill>
      </fill>
    </dxf>
    <dxf>
      <fill>
        <patternFill>
          <bgColor theme="4" tint="0.79998168889431442"/>
        </patternFill>
      </fill>
    </dxf>
    <dxf>
      <fill>
        <patternFill>
          <bgColor rgb="FFE8F5CF"/>
        </patternFill>
      </fill>
    </dxf>
    <dxf>
      <fill>
        <patternFill>
          <bgColor theme="4" tint="0.79998168889431442"/>
        </patternFill>
      </fill>
    </dxf>
    <dxf>
      <fill>
        <patternFill>
          <bgColor theme="4" tint="0.79998168889431442"/>
        </patternFill>
      </fill>
    </dxf>
    <dxf>
      <fill>
        <patternFill>
          <bgColor theme="1" tint="0.24994659260841701"/>
        </patternFill>
      </fill>
    </dxf>
    <dxf>
      <fill>
        <patternFill>
          <bgColor theme="4" tint="0.79998168889431442"/>
        </patternFill>
      </fill>
    </dxf>
    <dxf>
      <fill>
        <patternFill>
          <bgColor theme="4" tint="0.79998168889431442"/>
        </patternFill>
      </fill>
    </dxf>
    <dxf>
      <fill>
        <patternFill>
          <bgColor theme="4"/>
        </patternFill>
      </fill>
    </dxf>
    <dxf>
      <fill>
        <patternFill>
          <bgColor theme="4" tint="0.79998168889431442"/>
        </patternFill>
      </fill>
    </dxf>
    <dxf>
      <fill>
        <patternFill>
          <bgColor theme="4"/>
        </patternFill>
      </fill>
    </dxf>
    <dxf>
      <fill>
        <patternFill>
          <bgColor theme="4" tint="0.79998168889431442"/>
        </patternFill>
      </fill>
    </dxf>
    <dxf>
      <fill>
        <patternFill>
          <bgColor theme="4"/>
        </patternFill>
      </fill>
    </dxf>
    <dxf>
      <fill>
        <patternFill>
          <bgColor theme="4" tint="0.79998168889431442"/>
        </patternFill>
      </fill>
    </dxf>
    <dxf>
      <fill>
        <patternFill>
          <bgColor theme="4"/>
        </patternFill>
      </fill>
    </dxf>
    <dxf>
      <fill>
        <patternFill>
          <bgColor theme="4" tint="0.79998168889431442"/>
        </patternFill>
      </fill>
    </dxf>
    <dxf>
      <fill>
        <patternFill>
          <bgColor theme="4"/>
        </patternFill>
      </fill>
    </dxf>
    <dxf>
      <fill>
        <patternFill>
          <bgColor theme="4" tint="0.79998168889431442"/>
        </patternFill>
      </fill>
    </dxf>
    <dxf>
      <fill>
        <patternFill>
          <bgColor theme="4"/>
        </patternFill>
      </fill>
    </dxf>
    <dxf>
      <fill>
        <patternFill>
          <bgColor theme="4" tint="0.79998168889431442"/>
        </patternFill>
      </fill>
    </dxf>
    <dxf>
      <fill>
        <patternFill>
          <bgColor theme="4"/>
        </patternFill>
      </fill>
    </dxf>
    <dxf>
      <fill>
        <patternFill>
          <bgColor theme="4" tint="0.79998168889431442"/>
        </patternFill>
      </fill>
    </dxf>
  </dxfs>
  <tableStyles count="0" defaultTableStyle="TableStyleMedium2" defaultPivotStyle="PivotStyleLight16"/>
  <colors>
    <mruColors>
      <color rgb="FFF7FFFB"/>
      <color rgb="FFE8F5CF"/>
      <color rgb="FFE2E3E4"/>
      <color rgb="FF404040"/>
      <color rgb="FFD9D9D9"/>
      <color rgb="FF00A3E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takkito\AppData\Local\Temp\Deloitte.DA3\Docs\6539\1239701258200001070\23310%20&#22770;&#19978;&#20661;&#27177;&#12398;&#26908;&#3534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05300%20&#22770;&#19978;&#20661;&#27177;&#12398;&#26908;&#35342;%20&#12398;%20&#12527;&#12540;&#12463;&#12471;&#12540;&#12488;"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6543%20&#35069;&#21697;&#20445;&#35388;&#24341;&#24403;&#37329;&#12398;&#26908;&#35342;%20&#12398;%20&#12527;&#12540;&#12463;&#12471;&#12540;&#12488;"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atmiwa\Desktop\&#26032;&#12375;&#12356;&#12501;&#12457;&#12523;&#12480;&#12540;\DNJP2014&#24180;3&#26376;&#26399;&#36039;&#26009;\3Q&#36039;&#26009;\5.3Q&#35519;&#26360;&#12456;&#12463;&#12473;&#12509;&#12540;&#12488;\01&#36039;&#29987;\23310%20&#22770;&#19978;&#20661;&#27177;&#12398;&#26908;&#35342;(2014-04-03%2015.18.4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30"/>
      <sheetName val="31"/>
      <sheetName val="40"/>
      <sheetName val="41"/>
      <sheetName val="42"/>
      <sheetName val="info1"/>
      <sheetName val="info2 "/>
      <sheetName val="info3"/>
    </sheetNames>
    <sheetDataSet>
      <sheetData sheetId="0"/>
      <sheetData sheetId="1">
        <row r="12">
          <cell r="H12">
            <v>2460312052</v>
          </cell>
        </row>
        <row r="21">
          <cell r="H21">
            <v>336012437711</v>
          </cell>
        </row>
        <row r="23">
          <cell r="H23">
            <v>43907937427</v>
          </cell>
        </row>
        <row r="25">
          <cell r="H25">
            <v>-501985809</v>
          </cell>
        </row>
        <row r="27">
          <cell r="H27">
            <v>-75905701</v>
          </cell>
        </row>
      </sheetData>
      <sheetData sheetId="2">
        <row r="30">
          <cell r="C30">
            <v>741692861.70000005</v>
          </cell>
        </row>
        <row r="31">
          <cell r="C31">
            <v>-226240350</v>
          </cell>
        </row>
      </sheetData>
      <sheetData sheetId="3"/>
      <sheetData sheetId="4"/>
      <sheetData sheetId="5"/>
      <sheetData sheetId="6"/>
      <sheetData sheetId="7"/>
      <sheetData sheetId="8">
        <row r="189">
          <cell r="H189">
            <v>2147346413</v>
          </cell>
        </row>
      </sheetData>
      <sheetData sheetId="9"/>
      <sheetData sheetId="10">
        <row r="1">
          <cell r="A1" t="str">
            <v>為替予約の方針・相関性チェック</v>
          </cell>
        </row>
      </sheetData>
      <sheetData sheetId="11"/>
      <sheetData sheetId="12"/>
      <sheetData sheetId="13"/>
      <sheetData sheetId="14"/>
      <sheetData sheetId="15"/>
      <sheetData sheetId="16"/>
      <sheetData sheetId="17"/>
      <sheetData sheetId="18"/>
      <sheetData sheetId="19"/>
      <sheetData sheetId="20">
        <row r="82">
          <cell r="I82">
            <v>113260633.63510001</v>
          </cell>
        </row>
        <row r="88">
          <cell r="I88">
            <v>-174086433.5</v>
          </cell>
        </row>
      </sheetData>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続"/>
      <sheetName val="分析的手続結果要約（虚偽表示）"/>
      <sheetName val="INDEX"/>
      <sheetName val="1"/>
      <sheetName val="2"/>
      <sheetName val="2-1"/>
      <sheetName val="3"/>
      <sheetName val="4"/>
      <sheetName val="5"/>
      <sheetName val="6"/>
      <sheetName val="7"/>
      <sheetName val="8"/>
      <sheetName val="9"/>
      <sheetName val="CF"/>
      <sheetName val="CF2"/>
      <sheetName val="XREF"/>
      <sheetName val="Tickmarks"/>
      <sheetName val="info1"/>
      <sheetName val="info2"/>
      <sheetName val="info3"/>
      <sheetName val="INDEX四半期"/>
      <sheetName val="依頼ひな型"/>
      <sheetName val="依頼ひな型②"/>
      <sheetName val="分析的手続結果要約（記載誤り）"/>
      <sheetName val="3－1"/>
      <sheetName val="1 (2)"/>
      <sheetName val="#REF"/>
      <sheetName val="依頼中"/>
      <sheetName val="Sheet3"/>
      <sheetName val="Sheet2"/>
      <sheetName val="Sheet6"/>
      <sheetName val="Sheet1"/>
      <sheetName val="info1 (2)"/>
      <sheetName val="info2 (2)"/>
    </sheetNames>
    <sheetDataSet>
      <sheetData sheetId="0"/>
      <sheetData sheetId="1"/>
      <sheetData sheetId="2"/>
      <sheetData sheetId="3"/>
      <sheetData sheetId="4"/>
      <sheetData sheetId="5"/>
      <sheetData sheetId="6"/>
      <sheetData sheetId="7"/>
      <sheetData sheetId="8">
        <row r="1">
          <cell r="A1" t="str">
            <v>為替予約の方針・相関性チェック</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続"/>
      <sheetName val="分析的手続結果要約（記載誤り）"/>
      <sheetName val="INDEX "/>
      <sheetName val="1"/>
      <sheetName val="2"/>
      <sheetName val="XREF"/>
      <sheetName val="Tickmarks"/>
      <sheetName val="INDEX"/>
      <sheetName val="分析的手続結果要約（虚偽表示）"/>
      <sheetName val="2-2"/>
      <sheetName val="#REF"/>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分析的手続結果要約（虚偽表示）"/>
      <sheetName val="手続"/>
      <sheetName val="INDEX"/>
      <sheetName val="1"/>
      <sheetName val="2"/>
      <sheetName val="2-1"/>
      <sheetName val="3"/>
      <sheetName val="4"/>
      <sheetName val="5"/>
      <sheetName val="6"/>
      <sheetName val="7"/>
      <sheetName val="8"/>
      <sheetName val="9"/>
      <sheetName val="CF"/>
      <sheetName val="info1"/>
      <sheetName val="info2"/>
      <sheetName val="info3"/>
    </sheetNames>
    <sheetDataSet>
      <sheetData sheetId="0" refreshError="1"/>
      <sheetData sheetId="1" refreshError="1"/>
      <sheetData sheetId="2"/>
      <sheetData sheetId="3" refreshError="1"/>
      <sheetData sheetId="4">
        <row r="30">
          <cell r="C30">
            <v>976648974</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theme/theme1.xml><?xml version="1.0" encoding="utf-8"?>
<a:theme xmlns:a="http://schemas.openxmlformats.org/drawingml/2006/main" name="DeloitteColors">
  <a:themeElements>
    <a:clrScheme name="Deloitte">
      <a:dk1>
        <a:srgbClr val="000000"/>
      </a:dk1>
      <a:lt1>
        <a:srgbClr val="FFFFFF"/>
      </a:lt1>
      <a:dk2>
        <a:srgbClr val="44546A"/>
      </a:dk2>
      <a:lt2>
        <a:srgbClr val="E7E6E6"/>
      </a:lt2>
      <a:accent1>
        <a:srgbClr val="86BC25"/>
      </a:accent1>
      <a:accent2>
        <a:srgbClr val="046A38"/>
      </a:accent2>
      <a:accent3>
        <a:srgbClr val="62B5E5"/>
      </a:accent3>
      <a:accent4>
        <a:srgbClr val="012169"/>
      </a:accent4>
      <a:accent5>
        <a:srgbClr val="0097A9"/>
      </a:accent5>
      <a:accent6>
        <a:srgbClr val="75787B"/>
      </a:accent6>
      <a:hlink>
        <a:srgbClr val="00A3E0"/>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ma-shienkikan.go.jp/search" TargetMode="External"/><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chusho.meti.go.jp/zaimu/shoukei/sme_pmi_guideline_course.html" TargetMode="External"/><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539A5-BE2C-4E0A-835D-EF5147D83F42}">
  <sheetPr codeName="Sheet1">
    <pageSetUpPr fitToPage="1"/>
  </sheetPr>
  <dimension ref="A1:J38"/>
  <sheetViews>
    <sheetView showGridLines="0" view="pageBreakPreview" zoomScale="81" zoomScaleNormal="85" zoomScaleSheetLayoutView="100" workbookViewId="0">
      <selection activeCell="G7" sqref="G7"/>
    </sheetView>
  </sheetViews>
  <sheetFormatPr defaultColWidth="9" defaultRowHeight="18.75"/>
  <cols>
    <col min="1" max="1" width="3.125" style="287" customWidth="1"/>
    <col min="2" max="2" width="13" style="287" customWidth="1"/>
    <col min="3" max="3" width="42.125" style="287" bestFit="1" customWidth="1"/>
    <col min="4" max="4" width="15.125" style="287" bestFit="1" customWidth="1"/>
    <col min="5" max="5" width="58.75" style="287" bestFit="1" customWidth="1"/>
    <col min="6" max="6" width="40.5" style="287" bestFit="1" customWidth="1"/>
    <col min="7" max="7" width="11.875" style="287" bestFit="1" customWidth="1"/>
    <col min="8" max="8" width="4" style="281" customWidth="1"/>
    <col min="9" max="9" width="9" style="285" customWidth="1"/>
    <col min="10" max="10" width="9" style="287" customWidth="1"/>
    <col min="11" max="16384" width="9" style="287"/>
  </cols>
  <sheetData>
    <row r="1" spans="1:10" ht="43.5" customHeight="1">
      <c r="A1" s="284"/>
      <c r="B1" s="517" t="s">
        <v>703</v>
      </c>
      <c r="C1" s="518"/>
      <c r="D1" s="518"/>
      <c r="E1" s="518"/>
      <c r="F1" s="518"/>
      <c r="G1" s="518"/>
      <c r="H1" s="284"/>
      <c r="J1" s="286"/>
    </row>
    <row r="2" spans="1:10" ht="11.25" customHeight="1"/>
    <row r="3" spans="1:10" ht="19.7" customHeight="1">
      <c r="B3" s="519" t="s">
        <v>379</v>
      </c>
      <c r="C3" s="519"/>
      <c r="D3" s="519"/>
      <c r="E3" s="519"/>
      <c r="F3" s="288"/>
      <c r="G3" s="289" t="s">
        <v>1</v>
      </c>
    </row>
    <row r="4" spans="1:10" ht="28.5" customHeight="1">
      <c r="A4" s="290"/>
      <c r="B4" s="519"/>
      <c r="C4" s="519"/>
      <c r="D4" s="519"/>
      <c r="E4" s="519"/>
      <c r="F4" s="288"/>
      <c r="G4" s="291" t="s">
        <v>2</v>
      </c>
      <c r="H4" s="284"/>
    </row>
    <row r="5" spans="1:10" ht="11.25" customHeight="1"/>
    <row r="6" spans="1:10" ht="36" customHeight="1">
      <c r="B6" s="292" t="s">
        <v>176</v>
      </c>
      <c r="C6" s="292" t="s">
        <v>177</v>
      </c>
      <c r="D6" s="292" t="s">
        <v>237</v>
      </c>
      <c r="E6" s="292" t="s">
        <v>243</v>
      </c>
      <c r="F6" s="292" t="s">
        <v>254</v>
      </c>
      <c r="G6" s="292" t="s">
        <v>238</v>
      </c>
    </row>
    <row r="7" spans="1:10" ht="32.1" customHeight="1">
      <c r="B7" s="58" t="s">
        <v>386</v>
      </c>
      <c r="C7" s="293" t="s">
        <v>235</v>
      </c>
      <c r="D7" s="520" t="s">
        <v>236</v>
      </c>
      <c r="E7" s="523" t="s">
        <v>239</v>
      </c>
      <c r="F7" s="526" t="s">
        <v>256</v>
      </c>
      <c r="G7" s="57"/>
    </row>
    <row r="8" spans="1:10" ht="32.1" customHeight="1">
      <c r="B8" s="58" t="s">
        <v>387</v>
      </c>
      <c r="C8" s="293" t="s">
        <v>247</v>
      </c>
      <c r="D8" s="521"/>
      <c r="E8" s="524"/>
      <c r="F8" s="524"/>
      <c r="G8" s="57"/>
    </row>
    <row r="9" spans="1:10" ht="32.1" customHeight="1">
      <c r="B9" s="58" t="s">
        <v>389</v>
      </c>
      <c r="C9" s="293" t="s">
        <v>388</v>
      </c>
      <c r="D9" s="521"/>
      <c r="E9" s="524"/>
      <c r="F9" s="524"/>
      <c r="G9" s="57"/>
    </row>
    <row r="10" spans="1:10" ht="32.1" customHeight="1">
      <c r="B10" s="58" t="s">
        <v>384</v>
      </c>
      <c r="C10" s="293" t="s">
        <v>392</v>
      </c>
      <c r="D10" s="522"/>
      <c r="E10" s="525"/>
      <c r="F10" s="524"/>
      <c r="G10" s="57"/>
    </row>
    <row r="11" spans="1:10" ht="32.1" customHeight="1">
      <c r="B11" s="294" t="s">
        <v>391</v>
      </c>
      <c r="C11" s="293" t="s">
        <v>393</v>
      </c>
      <c r="D11" s="520" t="s">
        <v>240</v>
      </c>
      <c r="E11" s="293" t="s">
        <v>241</v>
      </c>
      <c r="F11" s="527" t="s">
        <v>692</v>
      </c>
      <c r="G11" s="57"/>
    </row>
    <row r="12" spans="1:10" ht="32.1" customHeight="1">
      <c r="B12" s="294" t="s">
        <v>390</v>
      </c>
      <c r="C12" s="293" t="s">
        <v>394</v>
      </c>
      <c r="D12" s="521"/>
      <c r="E12" s="293" t="s">
        <v>242</v>
      </c>
      <c r="F12" s="527"/>
      <c r="G12" s="57"/>
    </row>
    <row r="13" spans="1:10" ht="32.1" customHeight="1">
      <c r="B13" s="58" t="s">
        <v>396</v>
      </c>
      <c r="C13" s="293" t="s">
        <v>395</v>
      </c>
      <c r="D13" s="521"/>
      <c r="E13" s="293" t="s">
        <v>244</v>
      </c>
      <c r="F13" s="295" t="s">
        <v>257</v>
      </c>
      <c r="G13" s="57"/>
      <c r="I13" s="286"/>
      <c r="J13" s="286"/>
    </row>
    <row r="14" spans="1:10" ht="32.1" customHeight="1">
      <c r="B14" s="294" t="s">
        <v>397</v>
      </c>
      <c r="C14" s="293" t="s">
        <v>248</v>
      </c>
      <c r="D14" s="521"/>
      <c r="E14" s="293" t="s">
        <v>251</v>
      </c>
      <c r="F14" s="527" t="s">
        <v>355</v>
      </c>
      <c r="G14" s="57"/>
    </row>
    <row r="15" spans="1:10" ht="32.1" customHeight="1">
      <c r="B15" s="294" t="s">
        <v>398</v>
      </c>
      <c r="C15" s="293" t="s">
        <v>249</v>
      </c>
      <c r="D15" s="521"/>
      <c r="E15" s="293" t="s">
        <v>252</v>
      </c>
      <c r="F15" s="527"/>
      <c r="G15" s="57"/>
    </row>
    <row r="16" spans="1:10" ht="32.1" customHeight="1">
      <c r="B16" s="294" t="s">
        <v>399</v>
      </c>
      <c r="C16" s="293" t="s">
        <v>250</v>
      </c>
      <c r="D16" s="521"/>
      <c r="E16" s="293" t="s">
        <v>253</v>
      </c>
      <c r="F16" s="293" t="s">
        <v>638</v>
      </c>
      <c r="G16" s="57"/>
    </row>
    <row r="17" spans="2:7" ht="32.1" customHeight="1">
      <c r="B17" s="58" t="s">
        <v>400</v>
      </c>
      <c r="C17" s="293" t="s">
        <v>401</v>
      </c>
      <c r="D17" s="521"/>
      <c r="E17" s="296" t="s">
        <v>377</v>
      </c>
      <c r="F17" s="526" t="s">
        <v>257</v>
      </c>
      <c r="G17" s="57"/>
    </row>
    <row r="18" spans="2:7" ht="32.1" customHeight="1">
      <c r="B18" s="58" t="s">
        <v>402</v>
      </c>
      <c r="C18" s="293" t="s">
        <v>178</v>
      </c>
      <c r="D18" s="521"/>
      <c r="E18" s="293" t="s">
        <v>245</v>
      </c>
      <c r="F18" s="528"/>
      <c r="G18" s="57"/>
    </row>
    <row r="19" spans="2:7" ht="32.1" customHeight="1">
      <c r="B19" s="58" t="s">
        <v>403</v>
      </c>
      <c r="C19" s="293" t="s">
        <v>258</v>
      </c>
      <c r="D19" s="289" t="s">
        <v>236</v>
      </c>
      <c r="E19" s="297" t="s">
        <v>239</v>
      </c>
      <c r="F19" s="528"/>
      <c r="G19" s="57"/>
    </row>
    <row r="20" spans="2:7" ht="32.1" customHeight="1">
      <c r="B20" s="58" t="s">
        <v>404</v>
      </c>
      <c r="C20" s="297" t="s">
        <v>366</v>
      </c>
      <c r="D20" s="298" t="s">
        <v>240</v>
      </c>
      <c r="E20" s="299" t="s">
        <v>378</v>
      </c>
      <c r="F20" s="528"/>
      <c r="G20" s="57"/>
    </row>
    <row r="21" spans="2:7" ht="32.1" customHeight="1">
      <c r="B21" s="497" t="s">
        <v>405</v>
      </c>
      <c r="C21" s="297" t="s">
        <v>246</v>
      </c>
      <c r="D21" s="298" t="s">
        <v>240</v>
      </c>
      <c r="E21" s="299" t="s">
        <v>255</v>
      </c>
      <c r="F21" s="528"/>
      <c r="G21" s="260"/>
    </row>
    <row r="22" spans="2:7" ht="32.1" customHeight="1">
      <c r="B22" s="300"/>
      <c r="C22" s="301"/>
      <c r="D22" s="515"/>
      <c r="E22" s="515"/>
      <c r="F22" s="529"/>
      <c r="G22" s="306"/>
    </row>
    <row r="23" spans="2:7" ht="32.1" customHeight="1">
      <c r="B23" s="302"/>
      <c r="C23" s="303"/>
      <c r="D23" s="516"/>
      <c r="E23" s="516"/>
      <c r="F23" s="530"/>
      <c r="G23" s="304"/>
    </row>
    <row r="24" spans="2:7" ht="32.1" customHeight="1">
      <c r="B24" s="302"/>
      <c r="C24" s="303"/>
      <c r="D24" s="516"/>
      <c r="E24" s="516"/>
      <c r="F24" s="530"/>
      <c r="G24" s="304"/>
    </row>
    <row r="25" spans="2:7" ht="32.1" customHeight="1">
      <c r="B25" s="302"/>
      <c r="C25" s="303"/>
      <c r="D25" s="516"/>
      <c r="E25" s="516"/>
      <c r="F25" s="530"/>
      <c r="G25" s="304"/>
    </row>
    <row r="26" spans="2:7" ht="32.1" customHeight="1">
      <c r="B26" s="302"/>
      <c r="C26" s="303"/>
      <c r="D26" s="516"/>
      <c r="E26" s="516"/>
      <c r="F26" s="530"/>
      <c r="G26" s="304"/>
    </row>
    <row r="27" spans="2:7" ht="32.1" customHeight="1">
      <c r="B27" s="302"/>
      <c r="C27" s="303"/>
      <c r="D27" s="516"/>
      <c r="E27" s="516"/>
      <c r="F27" s="530"/>
      <c r="G27" s="304"/>
    </row>
    <row r="28" spans="2:7" ht="32.1" customHeight="1">
      <c r="B28" s="302"/>
      <c r="C28" s="305"/>
      <c r="D28" s="516"/>
      <c r="E28" s="516"/>
      <c r="F28" s="530"/>
      <c r="G28" s="304"/>
    </row>
    <row r="29" spans="2:7" ht="32.1" customHeight="1">
      <c r="B29" s="302"/>
      <c r="C29" s="303"/>
      <c r="D29" s="516"/>
      <c r="E29" s="516"/>
      <c r="F29" s="530"/>
      <c r="G29" s="304"/>
    </row>
    <row r="30" spans="2:7" ht="32.1" customHeight="1">
      <c r="B30" s="302"/>
      <c r="C30" s="303"/>
      <c r="D30" s="516"/>
      <c r="E30" s="516"/>
      <c r="F30" s="530"/>
      <c r="G30" s="304"/>
    </row>
    <row r="31" spans="2:7" ht="32.1" customHeight="1">
      <c r="B31" s="302"/>
      <c r="C31" s="303"/>
      <c r="D31" s="516"/>
      <c r="E31" s="516"/>
      <c r="F31" s="530"/>
      <c r="G31" s="304"/>
    </row>
    <row r="32" spans="2:7" ht="32.1" customHeight="1">
      <c r="B32" s="302"/>
      <c r="C32" s="303"/>
      <c r="D32" s="516"/>
      <c r="E32" s="516"/>
      <c r="F32" s="530"/>
      <c r="G32" s="304"/>
    </row>
    <row r="33" spans="2:7">
      <c r="B33" s="281"/>
      <c r="C33" s="281"/>
      <c r="D33" s="281"/>
      <c r="E33" s="281"/>
      <c r="F33" s="281"/>
      <c r="G33" s="281"/>
    </row>
    <row r="34" spans="2:7">
      <c r="B34" s="281"/>
      <c r="C34" s="281"/>
      <c r="D34" s="281"/>
      <c r="E34" s="281"/>
      <c r="F34" s="281"/>
      <c r="G34" s="281"/>
    </row>
    <row r="35" spans="2:7">
      <c r="B35" s="281"/>
      <c r="C35" s="281"/>
      <c r="D35" s="281"/>
      <c r="E35" s="281"/>
      <c r="F35" s="281"/>
      <c r="G35" s="281"/>
    </row>
    <row r="36" spans="2:7">
      <c r="B36" s="281"/>
      <c r="C36" s="281"/>
      <c r="D36" s="281"/>
      <c r="E36" s="281"/>
      <c r="F36" s="281"/>
      <c r="G36" s="281"/>
    </row>
    <row r="37" spans="2:7">
      <c r="B37" s="281"/>
      <c r="C37" s="281"/>
      <c r="D37" s="281"/>
      <c r="E37" s="281"/>
      <c r="F37" s="281"/>
      <c r="G37" s="281"/>
    </row>
    <row r="38" spans="2:7">
      <c r="B38" s="281"/>
      <c r="C38" s="281"/>
      <c r="D38" s="281"/>
      <c r="E38" s="281"/>
      <c r="F38" s="281"/>
      <c r="G38" s="281"/>
    </row>
  </sheetData>
  <sheetProtection algorithmName="SHA-512" hashValue="opCWXseR6GXZ5CsXly1/I5JRPPplT3kyZeTKh9nNSaBDeRgS8f7RRcdsiIBN4a8SbEiJsuEC58K0nFwmj48CRg==" saltValue="e5+Vqsr2LP5+x2/jops6ww==" spinCount="100000" sheet="1" objects="1" scenarios="1" selectLockedCells="1"/>
  <customSheetViews>
    <customSheetView guid="{CD7EFE45-FC16-4DC2-A97E-0FE1BEB2721A}" showPageBreaks="1" showGridLines="0" fitToPage="1" printArea="1" view="pageBreakPreview">
      <selection activeCell="B1" sqref="B1:G1"/>
      <pageMargins left="0.70866141732283472" right="0.70866141732283472" top="0.74803149606299213" bottom="0.74803149606299213" header="0.31496062992125984" footer="0.31496062992125984"/>
      <pageSetup paperSize="9" scale="65" orientation="landscape" r:id="rId1"/>
    </customSheetView>
  </customSheetViews>
  <mergeCells count="12">
    <mergeCell ref="D22:D32"/>
    <mergeCell ref="E22:E32"/>
    <mergeCell ref="B1:G1"/>
    <mergeCell ref="B3:E4"/>
    <mergeCell ref="D7:D10"/>
    <mergeCell ref="E7:E10"/>
    <mergeCell ref="F7:F10"/>
    <mergeCell ref="D11:D18"/>
    <mergeCell ref="F11:F12"/>
    <mergeCell ref="F14:F15"/>
    <mergeCell ref="F17:F21"/>
    <mergeCell ref="F22:F32"/>
  </mergeCells>
  <phoneticPr fontId="18"/>
  <dataValidations count="1">
    <dataValidation type="list" allowBlank="1" showInputMessage="1" showErrorMessage="1" sqref="G7:G32" xr:uid="{27C7B0A2-11DB-4E0D-AC65-3744D9C96466}">
      <formula1>"✓"</formula1>
    </dataValidation>
  </dataValidations>
  <pageMargins left="0.70866141732283472" right="0.70866141732283472" top="0.74803149606299213" bottom="0.74803149606299213" header="0.31496062992125984" footer="0.31496062992125984"/>
  <pageSetup paperSize="9" scale="65"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FA295-3C59-47A8-8F84-1F2210553133}">
  <sheetPr codeName="Sheet11">
    <pageSetUpPr fitToPage="1"/>
  </sheetPr>
  <dimension ref="B1:CW46"/>
  <sheetViews>
    <sheetView showGridLines="0" view="pageBreakPreview" zoomScale="85" zoomScaleNormal="70" zoomScaleSheetLayoutView="85" workbookViewId="0">
      <selection activeCell="C15" sqref="C15:E16"/>
    </sheetView>
  </sheetViews>
  <sheetFormatPr defaultColWidth="2.125" defaultRowHeight="13.5" customHeight="1"/>
  <cols>
    <col min="1" max="16384" width="2.125" style="179"/>
  </cols>
  <sheetData>
    <row r="1" spans="2:101" ht="15" customHeight="1">
      <c r="B1" s="756" t="s">
        <v>416</v>
      </c>
      <c r="C1" s="756"/>
      <c r="D1" s="756"/>
      <c r="E1" s="756"/>
      <c r="F1" s="756"/>
      <c r="G1" s="756"/>
      <c r="H1" s="756"/>
      <c r="I1" s="193"/>
      <c r="J1" s="193"/>
      <c r="CG1" s="194"/>
      <c r="CH1" s="195"/>
    </row>
    <row r="2" spans="2:101" ht="15" customHeight="1">
      <c r="B2" s="196"/>
      <c r="C2" s="1093" t="s">
        <v>731</v>
      </c>
      <c r="D2" s="1093"/>
      <c r="E2" s="1093"/>
      <c r="F2" s="1093"/>
      <c r="G2" s="1093"/>
      <c r="H2" s="1093"/>
      <c r="I2" s="1093"/>
      <c r="J2" s="1093"/>
      <c r="K2" s="1093"/>
      <c r="L2" s="1093"/>
      <c r="M2" s="1093"/>
      <c r="N2" s="1093"/>
      <c r="O2" s="1093"/>
      <c r="P2" s="1093"/>
      <c r="Q2" s="1093"/>
      <c r="R2" s="1093"/>
      <c r="S2" s="1093"/>
      <c r="T2" s="1093"/>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c r="AT2" s="1093"/>
      <c r="AU2" s="1093"/>
      <c r="AV2" s="1093"/>
      <c r="AW2" s="1093"/>
      <c r="AX2" s="1093"/>
      <c r="AY2" s="1093"/>
      <c r="AZ2" s="1093"/>
      <c r="BA2" s="1093"/>
      <c r="BB2" s="1093"/>
      <c r="BC2" s="1093"/>
      <c r="BD2" s="1093"/>
      <c r="BE2" s="1093"/>
      <c r="BF2" s="1093"/>
      <c r="BG2" s="1093"/>
      <c r="BH2" s="1093"/>
      <c r="BI2" s="1093"/>
      <c r="BJ2" s="1093"/>
      <c r="BK2" s="1093"/>
      <c r="BL2" s="1093"/>
      <c r="BM2" s="1093"/>
      <c r="BN2" s="1093"/>
      <c r="BO2" s="1093"/>
      <c r="BP2" s="1093"/>
      <c r="BQ2" s="1093"/>
      <c r="BR2" s="1093"/>
      <c r="BS2" s="1093"/>
      <c r="BT2" s="1093"/>
      <c r="BU2" s="1093"/>
      <c r="BV2" s="1093"/>
      <c r="BW2" s="1093"/>
      <c r="BX2" s="1093"/>
      <c r="BY2" s="1093"/>
      <c r="BZ2" s="1093"/>
      <c r="CA2" s="1093"/>
      <c r="CB2" s="1093"/>
      <c r="CC2" s="1093"/>
      <c r="CG2" s="195"/>
      <c r="CH2" s="195"/>
    </row>
    <row r="3" spans="2:101" ht="15" customHeight="1">
      <c r="B3" s="196"/>
      <c r="C3" s="1093"/>
      <c r="D3" s="1093"/>
      <c r="E3" s="1093"/>
      <c r="F3" s="1093"/>
      <c r="G3" s="1093"/>
      <c r="H3" s="1093"/>
      <c r="I3" s="1093"/>
      <c r="J3" s="1093"/>
      <c r="K3" s="1093"/>
      <c r="L3" s="1093"/>
      <c r="M3" s="1093"/>
      <c r="N3" s="1093"/>
      <c r="O3" s="1093"/>
      <c r="P3" s="1093"/>
      <c r="Q3" s="1093"/>
      <c r="R3" s="1093"/>
      <c r="S3" s="1093"/>
      <c r="T3" s="1093"/>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c r="AT3" s="1093"/>
      <c r="AU3" s="1093"/>
      <c r="AV3" s="1093"/>
      <c r="AW3" s="1093"/>
      <c r="AX3" s="1093"/>
      <c r="AY3" s="1093"/>
      <c r="AZ3" s="1093"/>
      <c r="BA3" s="1093"/>
      <c r="BB3" s="1093"/>
      <c r="BC3" s="1093"/>
      <c r="BD3" s="1093"/>
      <c r="BE3" s="1093"/>
      <c r="BF3" s="1093"/>
      <c r="BG3" s="1093"/>
      <c r="BH3" s="1093"/>
      <c r="BI3" s="1093"/>
      <c r="BJ3" s="1093"/>
      <c r="BK3" s="1093"/>
      <c r="BL3" s="1093"/>
      <c r="BM3" s="1093"/>
      <c r="BN3" s="1093"/>
      <c r="BO3" s="1093"/>
      <c r="BP3" s="1093"/>
      <c r="BQ3" s="1093"/>
      <c r="BR3" s="1093"/>
      <c r="BS3" s="1093"/>
      <c r="BT3" s="1093"/>
      <c r="BU3" s="1093"/>
      <c r="BV3" s="1093"/>
      <c r="BW3" s="1093"/>
      <c r="BX3" s="1093"/>
      <c r="BY3" s="1093"/>
      <c r="BZ3" s="1093"/>
      <c r="CA3" s="1093"/>
      <c r="CB3" s="1093"/>
      <c r="CC3" s="1093"/>
      <c r="CG3" s="195"/>
      <c r="CH3" s="195"/>
    </row>
    <row r="4" spans="2:101" ht="15" customHeight="1">
      <c r="C4" s="1093"/>
      <c r="D4" s="1093"/>
      <c r="E4" s="1093"/>
      <c r="F4" s="1093"/>
      <c r="G4" s="1093"/>
      <c r="H4" s="1093"/>
      <c r="I4" s="1093"/>
      <c r="J4" s="1093"/>
      <c r="K4" s="1093"/>
      <c r="L4" s="1093"/>
      <c r="M4" s="1093"/>
      <c r="N4" s="1093"/>
      <c r="O4" s="1093"/>
      <c r="P4" s="1093"/>
      <c r="Q4" s="1093"/>
      <c r="R4" s="1093"/>
      <c r="S4" s="1093"/>
      <c r="T4" s="1093"/>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c r="AT4" s="1093"/>
      <c r="AU4" s="1093"/>
      <c r="AV4" s="1093"/>
      <c r="AW4" s="1093"/>
      <c r="AX4" s="1093"/>
      <c r="AY4" s="1093"/>
      <c r="AZ4" s="1093"/>
      <c r="BA4" s="1093"/>
      <c r="BB4" s="1093"/>
      <c r="BC4" s="1093"/>
      <c r="BD4" s="1093"/>
      <c r="BE4" s="1093"/>
      <c r="BF4" s="1093"/>
      <c r="BG4" s="1093"/>
      <c r="BH4" s="1093"/>
      <c r="BI4" s="1093"/>
      <c r="BJ4" s="1093"/>
      <c r="BK4" s="1093"/>
      <c r="BL4" s="1093"/>
      <c r="BM4" s="1093"/>
      <c r="BN4" s="1093"/>
      <c r="BO4" s="1093"/>
      <c r="BP4" s="1093"/>
      <c r="BQ4" s="1093"/>
      <c r="BR4" s="1093"/>
      <c r="BS4" s="1093"/>
      <c r="BT4" s="1093"/>
      <c r="BU4" s="1093"/>
      <c r="BV4" s="1093"/>
      <c r="BW4" s="1093"/>
      <c r="BX4" s="1093"/>
      <c r="BY4" s="1093"/>
      <c r="BZ4" s="1093"/>
      <c r="CA4" s="1093"/>
      <c r="CB4" s="1093"/>
      <c r="CC4" s="1093"/>
      <c r="CD4" s="182"/>
      <c r="CE4" s="182"/>
      <c r="CF4" s="182"/>
      <c r="CG4" s="197"/>
      <c r="CH4" s="197"/>
      <c r="CI4" s="182"/>
      <c r="CJ4" s="182"/>
      <c r="CK4" s="182"/>
      <c r="CL4" s="182"/>
      <c r="CM4" s="182"/>
      <c r="CN4" s="182"/>
      <c r="CO4" s="182"/>
      <c r="CP4" s="182"/>
      <c r="CQ4" s="182"/>
      <c r="CR4" s="182"/>
      <c r="CS4" s="182"/>
      <c r="CT4" s="182"/>
      <c r="CU4" s="182"/>
      <c r="CV4" s="182"/>
      <c r="CW4" s="182"/>
    </row>
    <row r="5" spans="2:101" ht="15" customHeight="1">
      <c r="B5" s="182"/>
      <c r="C5" s="1097" t="s">
        <v>3</v>
      </c>
      <c r="D5" s="1097"/>
      <c r="E5" s="1097"/>
      <c r="F5" s="1097"/>
      <c r="G5" s="1097"/>
      <c r="H5" s="1097"/>
      <c r="I5" s="971" t="str">
        <f>IF('様式第5.実績報告書'!$T$6 ="","",'様式第5.実績報告書'!$T$6)</f>
        <v/>
      </c>
      <c r="J5" s="971"/>
      <c r="K5" s="971"/>
      <c r="L5" s="971"/>
      <c r="M5" s="971"/>
      <c r="N5" s="971"/>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094" t="s">
        <v>1</v>
      </c>
      <c r="BU5" s="1094"/>
      <c r="BV5" s="1094"/>
      <c r="BW5" s="1094"/>
      <c r="BX5" s="1095" t="s">
        <v>2</v>
      </c>
      <c r="BY5" s="1095"/>
      <c r="BZ5" s="1095"/>
      <c r="CA5" s="1096" t="s">
        <v>8</v>
      </c>
      <c r="CB5" s="1096"/>
      <c r="CC5" s="1096"/>
      <c r="CD5" s="182"/>
      <c r="CE5" s="182"/>
      <c r="CF5" s="182"/>
      <c r="CG5" s="197"/>
      <c r="CH5" s="197"/>
      <c r="CI5" s="182"/>
      <c r="CJ5" s="182"/>
      <c r="CK5" s="182"/>
      <c r="CL5" s="182"/>
      <c r="CM5" s="182"/>
      <c r="CN5" s="182"/>
      <c r="CO5" s="182"/>
      <c r="CP5" s="182"/>
      <c r="CQ5" s="182"/>
      <c r="CR5" s="182"/>
      <c r="CS5" s="182"/>
      <c r="CT5" s="182"/>
      <c r="CU5" s="182"/>
      <c r="CV5" s="182"/>
      <c r="CW5" s="182"/>
    </row>
    <row r="6" spans="2:101" ht="15" customHeight="1">
      <c r="B6" s="182"/>
      <c r="C6" s="1097"/>
      <c r="D6" s="1097"/>
      <c r="E6" s="1097"/>
      <c r="F6" s="1097"/>
      <c r="G6" s="1097"/>
      <c r="H6" s="1097"/>
      <c r="I6" s="971"/>
      <c r="J6" s="971"/>
      <c r="K6" s="971"/>
      <c r="L6" s="971"/>
      <c r="M6" s="971"/>
      <c r="N6" s="971"/>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094"/>
      <c r="BU6" s="1094"/>
      <c r="BV6" s="1094"/>
      <c r="BW6" s="1094"/>
      <c r="BX6" s="1095"/>
      <c r="BY6" s="1095"/>
      <c r="BZ6" s="1095"/>
      <c r="CA6" s="1096"/>
      <c r="CB6" s="1096"/>
      <c r="CC6" s="1096"/>
      <c r="CD6" s="182"/>
      <c r="CE6" s="182"/>
      <c r="CF6" s="182"/>
      <c r="CG6" s="197"/>
      <c r="CH6" s="197"/>
      <c r="CI6" s="182"/>
      <c r="CJ6" s="182"/>
      <c r="CK6" s="182"/>
      <c r="CL6" s="182"/>
      <c r="CM6" s="182"/>
      <c r="CN6" s="182"/>
      <c r="CO6" s="182"/>
      <c r="CP6" s="182"/>
      <c r="CQ6" s="182"/>
      <c r="CR6" s="182"/>
      <c r="CS6" s="182"/>
      <c r="CT6" s="182"/>
      <c r="CU6" s="182"/>
      <c r="CV6" s="182"/>
      <c r="CW6" s="182"/>
    </row>
    <row r="7" spans="2:101" ht="13.5" customHeight="1">
      <c r="C7" s="175"/>
      <c r="D7" s="175"/>
      <c r="E7" s="175"/>
      <c r="F7" s="175"/>
      <c r="G7" s="175"/>
      <c r="H7" s="175"/>
      <c r="I7" s="175"/>
      <c r="J7" s="175"/>
      <c r="K7" s="175"/>
      <c r="L7" s="175"/>
      <c r="M7" s="175"/>
      <c r="N7" s="175"/>
      <c r="O7" s="198"/>
      <c r="BT7" s="175"/>
      <c r="BU7" s="175"/>
      <c r="BV7" s="175"/>
      <c r="BW7" s="175"/>
      <c r="BX7" s="175"/>
      <c r="BY7" s="175"/>
      <c r="BZ7" s="175"/>
      <c r="CA7" s="175"/>
      <c r="CB7" s="175"/>
      <c r="CC7" s="175"/>
      <c r="CG7" s="195"/>
      <c r="CH7" s="195"/>
    </row>
    <row r="8" spans="2:101" ht="17.25" customHeight="1">
      <c r="C8" s="1091" t="s">
        <v>709</v>
      </c>
      <c r="D8" s="1092"/>
      <c r="E8" s="1092"/>
      <c r="F8" s="1092"/>
      <c r="G8" s="1092"/>
      <c r="H8" s="1092"/>
      <c r="I8" s="1092"/>
      <c r="J8" s="1092"/>
      <c r="K8" s="1092"/>
      <c r="L8" s="1092"/>
      <c r="M8" s="1092"/>
      <c r="N8" s="1092"/>
      <c r="O8" s="1092"/>
      <c r="P8" s="1092"/>
      <c r="Q8" s="1092"/>
      <c r="R8" s="1092"/>
      <c r="S8" s="1092"/>
      <c r="T8" s="1092"/>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c r="AT8" s="1092"/>
      <c r="AU8" s="1092"/>
      <c r="AV8" s="1092"/>
      <c r="AW8" s="1092"/>
      <c r="AX8" s="1092"/>
      <c r="AY8" s="1092"/>
      <c r="AZ8" s="1092"/>
      <c r="BA8" s="1092"/>
      <c r="BB8" s="1092"/>
      <c r="BC8" s="1092"/>
      <c r="BD8" s="1092"/>
      <c r="BN8" s="490"/>
      <c r="BO8" s="490"/>
      <c r="BP8" s="490"/>
      <c r="BQ8" s="490"/>
      <c r="BR8" s="490"/>
      <c r="BS8" s="490"/>
      <c r="BT8" s="490"/>
      <c r="BU8" s="490"/>
      <c r="BV8" s="490"/>
      <c r="BW8" s="490"/>
      <c r="BX8" s="200"/>
      <c r="BY8" s="200"/>
      <c r="BZ8" s="200"/>
      <c r="CA8" s="201"/>
      <c r="CB8" s="201"/>
      <c r="CC8" s="201"/>
      <c r="CG8" s="195"/>
      <c r="CH8" s="195"/>
    </row>
    <row r="9" spans="2:101" ht="17.25" customHeight="1">
      <c r="C9" s="1092"/>
      <c r="D9" s="1092"/>
      <c r="E9" s="1092"/>
      <c r="F9" s="1092"/>
      <c r="G9" s="1092"/>
      <c r="H9" s="1092"/>
      <c r="I9" s="1092"/>
      <c r="J9" s="1092"/>
      <c r="K9" s="1092"/>
      <c r="L9" s="1092"/>
      <c r="M9" s="1092"/>
      <c r="N9" s="1092"/>
      <c r="O9" s="1092"/>
      <c r="P9" s="1092"/>
      <c r="Q9" s="1092"/>
      <c r="R9" s="1092"/>
      <c r="S9" s="1092"/>
      <c r="T9" s="1092"/>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c r="AT9" s="1092"/>
      <c r="AU9" s="1092"/>
      <c r="AV9" s="1092"/>
      <c r="AW9" s="1092"/>
      <c r="AX9" s="1092"/>
      <c r="AY9" s="1092"/>
      <c r="AZ9" s="1092"/>
      <c r="BA9" s="1092"/>
      <c r="BB9" s="1092"/>
      <c r="BC9" s="1092"/>
      <c r="BD9" s="1092"/>
      <c r="BN9" s="490"/>
      <c r="BO9" s="490"/>
      <c r="BP9" s="490"/>
      <c r="BQ9" s="490"/>
      <c r="BR9" s="490"/>
      <c r="BS9" s="490"/>
      <c r="BT9" s="490"/>
      <c r="BU9" s="490"/>
      <c r="BV9" s="490"/>
      <c r="BW9" s="490"/>
      <c r="BX9" s="200"/>
      <c r="BY9" s="200"/>
      <c r="BZ9" s="200"/>
      <c r="CA9" s="201"/>
      <c r="CB9" s="201"/>
      <c r="CC9" s="201"/>
      <c r="CG9" s="199"/>
      <c r="CH9" s="195"/>
    </row>
    <row r="10" spans="2:101" ht="17.25" customHeight="1">
      <c r="C10" s="179" t="s">
        <v>80</v>
      </c>
      <c r="BX10" s="200"/>
      <c r="BY10" s="200"/>
      <c r="BZ10" s="200"/>
      <c r="CA10" s="201"/>
      <c r="CB10" s="201"/>
      <c r="CC10" s="201"/>
      <c r="CD10" s="186"/>
      <c r="CG10" s="195"/>
      <c r="CH10" s="195"/>
    </row>
    <row r="11" spans="2:101" ht="13.5" customHeight="1">
      <c r="BX11" s="200"/>
      <c r="BY11" s="200"/>
      <c r="BZ11" s="200"/>
      <c r="CA11" s="201"/>
      <c r="CB11" s="201"/>
      <c r="CC11" s="201"/>
      <c r="CD11" s="186"/>
      <c r="CG11" s="195"/>
      <c r="CH11" s="195"/>
    </row>
    <row r="12" spans="2:101" ht="17.100000000000001" customHeight="1">
      <c r="C12" s="964" t="s">
        <v>14</v>
      </c>
      <c r="D12" s="964"/>
      <c r="E12" s="964"/>
      <c r="F12" s="965" t="s">
        <v>15</v>
      </c>
      <c r="G12" s="965"/>
      <c r="H12" s="965"/>
      <c r="I12" s="965"/>
      <c r="J12" s="965"/>
      <c r="K12" s="965"/>
      <c r="L12" s="965"/>
      <c r="M12" s="965"/>
      <c r="N12" s="965"/>
      <c r="O12" s="1040" t="s">
        <v>81</v>
      </c>
      <c r="P12" s="1041"/>
      <c r="Q12" s="1041"/>
      <c r="R12" s="1041"/>
      <c r="S12" s="1041"/>
      <c r="T12" s="1041"/>
      <c r="U12" s="1041"/>
      <c r="V12" s="1041"/>
      <c r="W12" s="1041"/>
      <c r="X12" s="1041"/>
      <c r="Y12" s="1041"/>
      <c r="Z12" s="1041"/>
      <c r="AA12" s="1042"/>
      <c r="AB12" s="964" t="s">
        <v>82</v>
      </c>
      <c r="AC12" s="965"/>
      <c r="AD12" s="965"/>
      <c r="AE12" s="965"/>
      <c r="AF12" s="965"/>
      <c r="AG12" s="965"/>
      <c r="AH12" s="965"/>
      <c r="AI12" s="965"/>
      <c r="AJ12" s="965"/>
      <c r="AK12" s="964" t="s">
        <v>83</v>
      </c>
      <c r="AL12" s="965"/>
      <c r="AM12" s="965"/>
      <c r="AN12" s="965"/>
      <c r="AO12" s="965"/>
      <c r="AP12" s="965"/>
      <c r="AQ12" s="965"/>
      <c r="AR12" s="965"/>
      <c r="AS12" s="965"/>
      <c r="AT12" s="965" t="s">
        <v>84</v>
      </c>
      <c r="AU12" s="965"/>
      <c r="AV12" s="965"/>
      <c r="AW12" s="965"/>
      <c r="AX12" s="965"/>
      <c r="AY12" s="965"/>
      <c r="AZ12" s="965"/>
      <c r="BA12" s="965"/>
      <c r="BB12" s="965"/>
      <c r="BC12" s="965"/>
      <c r="BD12" s="965"/>
      <c r="BE12" s="965" t="s">
        <v>85</v>
      </c>
      <c r="BF12" s="965"/>
      <c r="BG12" s="965"/>
      <c r="BH12" s="965"/>
      <c r="BI12" s="965"/>
      <c r="BJ12" s="965"/>
      <c r="BK12" s="965"/>
      <c r="BL12" s="965"/>
      <c r="BM12" s="965"/>
      <c r="BN12" s="965"/>
      <c r="BO12" s="965"/>
      <c r="BP12" s="965"/>
      <c r="BQ12" s="965"/>
      <c r="BR12" s="965"/>
      <c r="BS12" s="965"/>
      <c r="BT12" s="965"/>
      <c r="BU12" s="965"/>
      <c r="BV12" s="965"/>
      <c r="BW12" s="965"/>
      <c r="BX12" s="965"/>
      <c r="BY12" s="965"/>
      <c r="BZ12" s="965"/>
      <c r="CA12" s="965"/>
      <c r="CB12" s="965"/>
      <c r="CC12" s="965"/>
      <c r="CG12" s="195"/>
      <c r="CH12" s="195"/>
    </row>
    <row r="13" spans="2:101" ht="13.5" customHeight="1">
      <c r="C13" s="964"/>
      <c r="D13" s="964"/>
      <c r="E13" s="964"/>
      <c r="F13" s="965"/>
      <c r="G13" s="965"/>
      <c r="H13" s="965"/>
      <c r="I13" s="965"/>
      <c r="J13" s="965"/>
      <c r="K13" s="965"/>
      <c r="L13" s="965"/>
      <c r="M13" s="965"/>
      <c r="N13" s="965"/>
      <c r="O13" s="1087"/>
      <c r="P13" s="1088"/>
      <c r="Q13" s="1088"/>
      <c r="R13" s="1088"/>
      <c r="S13" s="1088"/>
      <c r="T13" s="1088"/>
      <c r="U13" s="1088"/>
      <c r="V13" s="1088"/>
      <c r="W13" s="1088"/>
      <c r="X13" s="1088"/>
      <c r="Y13" s="1088"/>
      <c r="Z13" s="1088"/>
      <c r="AA13" s="1089"/>
      <c r="AB13" s="965"/>
      <c r="AC13" s="965"/>
      <c r="AD13" s="965"/>
      <c r="AE13" s="965"/>
      <c r="AF13" s="965"/>
      <c r="AG13" s="965"/>
      <c r="AH13" s="965"/>
      <c r="AI13" s="965"/>
      <c r="AJ13" s="965"/>
      <c r="AK13" s="965"/>
      <c r="AL13" s="965"/>
      <c r="AM13" s="965"/>
      <c r="AN13" s="965"/>
      <c r="AO13" s="965"/>
      <c r="AP13" s="965"/>
      <c r="AQ13" s="965"/>
      <c r="AR13" s="965"/>
      <c r="AS13" s="965"/>
      <c r="AT13" s="965" t="s">
        <v>86</v>
      </c>
      <c r="AU13" s="965"/>
      <c r="AV13" s="965"/>
      <c r="AW13" s="965"/>
      <c r="AX13" s="965"/>
      <c r="AY13" s="965"/>
      <c r="AZ13" s="965"/>
      <c r="BA13" s="965"/>
      <c r="BB13" s="965" t="s">
        <v>87</v>
      </c>
      <c r="BC13" s="965"/>
      <c r="BD13" s="965"/>
      <c r="BE13" s="965"/>
      <c r="BF13" s="965"/>
      <c r="BG13" s="965"/>
      <c r="BH13" s="965"/>
      <c r="BI13" s="965"/>
      <c r="BJ13" s="965"/>
      <c r="BK13" s="965"/>
      <c r="BL13" s="965"/>
      <c r="BM13" s="965"/>
      <c r="BN13" s="965"/>
      <c r="BO13" s="965"/>
      <c r="BP13" s="965"/>
      <c r="BQ13" s="965"/>
      <c r="BR13" s="965"/>
      <c r="BS13" s="965"/>
      <c r="BT13" s="965"/>
      <c r="BU13" s="965"/>
      <c r="BV13" s="965"/>
      <c r="BW13" s="965"/>
      <c r="BX13" s="965"/>
      <c r="BY13" s="965"/>
      <c r="BZ13" s="965"/>
      <c r="CA13" s="965"/>
      <c r="CB13" s="965"/>
      <c r="CC13" s="965"/>
      <c r="CG13" s="195"/>
      <c r="CH13" s="195"/>
    </row>
    <row r="14" spans="2:101" ht="13.5" customHeight="1">
      <c r="C14" s="964"/>
      <c r="D14" s="964"/>
      <c r="E14" s="964"/>
      <c r="F14" s="965"/>
      <c r="G14" s="965"/>
      <c r="H14" s="965"/>
      <c r="I14" s="965"/>
      <c r="J14" s="965"/>
      <c r="K14" s="965"/>
      <c r="L14" s="965"/>
      <c r="M14" s="965"/>
      <c r="N14" s="965"/>
      <c r="O14" s="1043"/>
      <c r="P14" s="1044"/>
      <c r="Q14" s="1044"/>
      <c r="R14" s="1044"/>
      <c r="S14" s="1044"/>
      <c r="T14" s="1044"/>
      <c r="U14" s="1044"/>
      <c r="V14" s="1044"/>
      <c r="W14" s="1044"/>
      <c r="X14" s="1044"/>
      <c r="Y14" s="1044"/>
      <c r="Z14" s="1044"/>
      <c r="AA14" s="1045"/>
      <c r="AB14" s="1090"/>
      <c r="AC14" s="1090"/>
      <c r="AD14" s="1090"/>
      <c r="AE14" s="1090"/>
      <c r="AF14" s="1090"/>
      <c r="AG14" s="1090"/>
      <c r="AH14" s="1090"/>
      <c r="AI14" s="1090"/>
      <c r="AJ14" s="1090"/>
      <c r="AK14" s="965"/>
      <c r="AL14" s="965"/>
      <c r="AM14" s="965"/>
      <c r="AN14" s="965"/>
      <c r="AO14" s="965"/>
      <c r="AP14" s="965"/>
      <c r="AQ14" s="965"/>
      <c r="AR14" s="965"/>
      <c r="AS14" s="965"/>
      <c r="AT14" s="965"/>
      <c r="AU14" s="965"/>
      <c r="AV14" s="965"/>
      <c r="AW14" s="965"/>
      <c r="AX14" s="965"/>
      <c r="AY14" s="965"/>
      <c r="AZ14" s="965"/>
      <c r="BA14" s="965"/>
      <c r="BB14" s="965"/>
      <c r="BC14" s="965"/>
      <c r="BD14" s="965"/>
      <c r="BE14" s="965"/>
      <c r="BF14" s="965"/>
      <c r="BG14" s="965"/>
      <c r="BH14" s="965"/>
      <c r="BI14" s="965"/>
      <c r="BJ14" s="965"/>
      <c r="BK14" s="965"/>
      <c r="BL14" s="965"/>
      <c r="BM14" s="965"/>
      <c r="BN14" s="965"/>
      <c r="BO14" s="965"/>
      <c r="BP14" s="965"/>
      <c r="BQ14" s="965"/>
      <c r="BR14" s="965"/>
      <c r="BS14" s="965"/>
      <c r="BT14" s="965"/>
      <c r="BU14" s="965"/>
      <c r="BV14" s="965"/>
      <c r="BW14" s="965"/>
      <c r="BX14" s="965"/>
      <c r="BY14" s="965"/>
      <c r="BZ14" s="965"/>
      <c r="CA14" s="965"/>
      <c r="CB14" s="965"/>
      <c r="CC14" s="965"/>
      <c r="CG14" s="195"/>
      <c r="CH14" s="195"/>
    </row>
    <row r="15" spans="2:101" ht="13.5" customHeight="1">
      <c r="C15" s="989"/>
      <c r="D15" s="989"/>
      <c r="E15" s="989"/>
      <c r="F15" s="1074" t="str">
        <f>IFERROR(IF(OR((LEFT(VLOOKUP($C15,'様式第5-3.経費区分別内訳書'!$D$21:$EE$70,3,FALSE),3)="1 ."),(LEFT(VLOOKUP($C15,'様式第5-3.経費区分別内訳書'!$D$21:$EE$70,3,FALSE),3)="2 .")),"該当する経費番号ではありません",VLOOKUP(C15,'様式第5-3.経費区分別内訳書'!$D$21:$EE$70,35,FALSE)),"")</f>
        <v/>
      </c>
      <c r="G15" s="1074"/>
      <c r="H15" s="1074"/>
      <c r="I15" s="1074"/>
      <c r="J15" s="1074"/>
      <c r="K15" s="1074"/>
      <c r="L15" s="1074"/>
      <c r="M15" s="1074"/>
      <c r="N15" s="1074"/>
      <c r="O15" s="1075"/>
      <c r="P15" s="1076"/>
      <c r="Q15" s="1076"/>
      <c r="R15" s="1076"/>
      <c r="S15" s="1076"/>
      <c r="T15" s="1076"/>
      <c r="U15" s="1076"/>
      <c r="V15" s="1076"/>
      <c r="W15" s="1076"/>
      <c r="X15" s="1076"/>
      <c r="Y15" s="1076"/>
      <c r="Z15" s="1076"/>
      <c r="AA15" s="1077"/>
      <c r="AB15" s="1081"/>
      <c r="AC15" s="1081"/>
      <c r="AD15" s="1081"/>
      <c r="AE15" s="1081"/>
      <c r="AF15" s="1081"/>
      <c r="AG15" s="1081"/>
      <c r="AH15" s="1082"/>
      <c r="AI15" s="1057" t="s">
        <v>385</v>
      </c>
      <c r="AJ15" s="1058"/>
      <c r="AK15" s="1083" t="str">
        <f>IF($C15="","",
IF(ISERROR(VLOOKUP($C15,'様式第5-3.経費区分別内訳書'!$D$21:$EE$70,35,FALSE)),"",
VLOOKUP($C15,'様式第5-3.経費区分別内訳書'!$D$21:$EE$70,124,FALSE)))</f>
        <v/>
      </c>
      <c r="AL15" s="1084"/>
      <c r="AM15" s="1084"/>
      <c r="AN15" s="1084"/>
      <c r="AO15" s="1084"/>
      <c r="AP15" s="1084"/>
      <c r="AQ15" s="1084"/>
      <c r="AR15" s="1057" t="s">
        <v>385</v>
      </c>
      <c r="AS15" s="1058"/>
      <c r="AT15" s="1059" t="str">
        <f>IFERROR(ABS(AB15-AK15),"")</f>
        <v/>
      </c>
      <c r="AU15" s="1060"/>
      <c r="AV15" s="1060"/>
      <c r="AW15" s="1060"/>
      <c r="AX15" s="1060"/>
      <c r="AY15" s="1060"/>
      <c r="AZ15" s="1063" t="s">
        <v>385</v>
      </c>
      <c r="BA15" s="1064"/>
      <c r="BB15" s="1067" t="str">
        <f>IFERROR(ABS((AK15-AB15)/AB15),"")</f>
        <v/>
      </c>
      <c r="BC15" s="1068"/>
      <c r="BD15" s="1069"/>
      <c r="BE15" s="1073"/>
      <c r="BF15" s="1073"/>
      <c r="BG15" s="1073"/>
      <c r="BH15" s="1073"/>
      <c r="BI15" s="1073"/>
      <c r="BJ15" s="1073"/>
      <c r="BK15" s="1073"/>
      <c r="BL15" s="1073"/>
      <c r="BM15" s="1073"/>
      <c r="BN15" s="1073"/>
      <c r="BO15" s="1073"/>
      <c r="BP15" s="1073"/>
      <c r="BQ15" s="1073"/>
      <c r="BR15" s="1073"/>
      <c r="BS15" s="1073"/>
      <c r="BT15" s="1073"/>
      <c r="BU15" s="1073"/>
      <c r="BV15" s="1073"/>
      <c r="BW15" s="1073"/>
      <c r="BX15" s="1073"/>
      <c r="BY15" s="1073"/>
      <c r="BZ15" s="1073"/>
      <c r="CA15" s="1073"/>
      <c r="CB15" s="1073"/>
      <c r="CC15" s="1073"/>
      <c r="CG15" s="199"/>
      <c r="CH15" s="195"/>
    </row>
    <row r="16" spans="2:101" ht="13.5" customHeight="1">
      <c r="C16" s="989"/>
      <c r="D16" s="989"/>
      <c r="E16" s="989"/>
      <c r="F16" s="1074"/>
      <c r="G16" s="1074"/>
      <c r="H16" s="1074"/>
      <c r="I16" s="1074"/>
      <c r="J16" s="1074"/>
      <c r="K16" s="1074"/>
      <c r="L16" s="1074"/>
      <c r="M16" s="1074"/>
      <c r="N16" s="1074"/>
      <c r="O16" s="1078"/>
      <c r="P16" s="1079"/>
      <c r="Q16" s="1079"/>
      <c r="R16" s="1079"/>
      <c r="S16" s="1079"/>
      <c r="T16" s="1079"/>
      <c r="U16" s="1079"/>
      <c r="V16" s="1079"/>
      <c r="W16" s="1079"/>
      <c r="X16" s="1079"/>
      <c r="Y16" s="1079"/>
      <c r="Z16" s="1079"/>
      <c r="AA16" s="1080"/>
      <c r="AB16" s="1081"/>
      <c r="AC16" s="1081"/>
      <c r="AD16" s="1081"/>
      <c r="AE16" s="1081"/>
      <c r="AF16" s="1081"/>
      <c r="AG16" s="1081"/>
      <c r="AH16" s="1082"/>
      <c r="AI16" s="1057"/>
      <c r="AJ16" s="1058"/>
      <c r="AK16" s="1085"/>
      <c r="AL16" s="1086"/>
      <c r="AM16" s="1086"/>
      <c r="AN16" s="1086"/>
      <c r="AO16" s="1086"/>
      <c r="AP16" s="1086"/>
      <c r="AQ16" s="1086"/>
      <c r="AR16" s="1057"/>
      <c r="AS16" s="1058"/>
      <c r="AT16" s="1061"/>
      <c r="AU16" s="1062"/>
      <c r="AV16" s="1062"/>
      <c r="AW16" s="1062"/>
      <c r="AX16" s="1062"/>
      <c r="AY16" s="1062"/>
      <c r="AZ16" s="1065"/>
      <c r="BA16" s="1066"/>
      <c r="BB16" s="1070"/>
      <c r="BC16" s="1071"/>
      <c r="BD16" s="1072"/>
      <c r="BE16" s="1073"/>
      <c r="BF16" s="1073"/>
      <c r="BG16" s="1073"/>
      <c r="BH16" s="1073"/>
      <c r="BI16" s="1073"/>
      <c r="BJ16" s="1073"/>
      <c r="BK16" s="1073"/>
      <c r="BL16" s="1073"/>
      <c r="BM16" s="1073"/>
      <c r="BN16" s="1073"/>
      <c r="BO16" s="1073"/>
      <c r="BP16" s="1073"/>
      <c r="BQ16" s="1073"/>
      <c r="BR16" s="1073"/>
      <c r="BS16" s="1073"/>
      <c r="BT16" s="1073"/>
      <c r="BU16" s="1073"/>
      <c r="BV16" s="1073"/>
      <c r="BW16" s="1073"/>
      <c r="BX16" s="1073"/>
      <c r="BY16" s="1073"/>
      <c r="BZ16" s="1073"/>
      <c r="CA16" s="1073"/>
      <c r="CB16" s="1073"/>
      <c r="CC16" s="1073"/>
      <c r="CG16" s="202"/>
      <c r="CH16" s="195"/>
    </row>
    <row r="17" spans="3:81" ht="13.5" customHeight="1">
      <c r="C17" s="989"/>
      <c r="D17" s="989"/>
      <c r="E17" s="989"/>
      <c r="F17" s="1074" t="str">
        <f>IFERROR(IF(OR((LEFT(VLOOKUP($C17,'様式第5-3.経費区分別内訳書'!$D$21:$EE$70,3,FALSE),3)="1 ."),(LEFT(VLOOKUP($C17,'様式第5-3.経費区分別内訳書'!$D$21:$EE$70,3,FALSE),3)="2 .")),"該当する経費番号ではありません",VLOOKUP(C17,'様式第5-3.経費区分別内訳書'!$D$21:$EE$70,35,FALSE)),"")</f>
        <v/>
      </c>
      <c r="G17" s="1074"/>
      <c r="H17" s="1074"/>
      <c r="I17" s="1074"/>
      <c r="J17" s="1074"/>
      <c r="K17" s="1074"/>
      <c r="L17" s="1074"/>
      <c r="M17" s="1074"/>
      <c r="N17" s="1074"/>
      <c r="O17" s="1075"/>
      <c r="P17" s="1076"/>
      <c r="Q17" s="1076"/>
      <c r="R17" s="1076"/>
      <c r="S17" s="1076"/>
      <c r="T17" s="1076"/>
      <c r="U17" s="1076"/>
      <c r="V17" s="1076"/>
      <c r="W17" s="1076"/>
      <c r="X17" s="1076"/>
      <c r="Y17" s="1076"/>
      <c r="Z17" s="1076"/>
      <c r="AA17" s="1077"/>
      <c r="AB17" s="1081"/>
      <c r="AC17" s="1081"/>
      <c r="AD17" s="1081"/>
      <c r="AE17" s="1081"/>
      <c r="AF17" s="1081"/>
      <c r="AG17" s="1081"/>
      <c r="AH17" s="1082"/>
      <c r="AI17" s="1057" t="s">
        <v>385</v>
      </c>
      <c r="AJ17" s="1058"/>
      <c r="AK17" s="1083" t="str">
        <f>IF($C17="","",
IF(ISERROR(VLOOKUP($C17,'様式第5-3.経費区分別内訳書'!$D$21:$EE$70,35,FALSE)),"",
VLOOKUP($C17,'様式第5-3.経費区分別内訳書'!$D$21:$EE$70,124,FALSE)))</f>
        <v/>
      </c>
      <c r="AL17" s="1084"/>
      <c r="AM17" s="1084"/>
      <c r="AN17" s="1084"/>
      <c r="AO17" s="1084"/>
      <c r="AP17" s="1084"/>
      <c r="AQ17" s="1084"/>
      <c r="AR17" s="1057" t="s">
        <v>385</v>
      </c>
      <c r="AS17" s="1058"/>
      <c r="AT17" s="1059" t="str">
        <f>IFERROR(ABS(AB17-AK17),"")</f>
        <v/>
      </c>
      <c r="AU17" s="1060"/>
      <c r="AV17" s="1060"/>
      <c r="AW17" s="1060"/>
      <c r="AX17" s="1060"/>
      <c r="AY17" s="1060"/>
      <c r="AZ17" s="1063" t="s">
        <v>385</v>
      </c>
      <c r="BA17" s="1064"/>
      <c r="BB17" s="1067" t="str">
        <f>IFERROR(ABS((AK17-AB17)/AB17),"")</f>
        <v/>
      </c>
      <c r="BC17" s="1068"/>
      <c r="BD17" s="1069"/>
      <c r="BE17" s="1073"/>
      <c r="BF17" s="1073"/>
      <c r="BG17" s="1073"/>
      <c r="BH17" s="1073"/>
      <c r="BI17" s="1073"/>
      <c r="BJ17" s="1073"/>
      <c r="BK17" s="1073"/>
      <c r="BL17" s="1073"/>
      <c r="BM17" s="1073"/>
      <c r="BN17" s="1073"/>
      <c r="BO17" s="1073"/>
      <c r="BP17" s="1073"/>
      <c r="BQ17" s="1073"/>
      <c r="BR17" s="1073"/>
      <c r="BS17" s="1073"/>
      <c r="BT17" s="1073"/>
      <c r="BU17" s="1073"/>
      <c r="BV17" s="1073"/>
      <c r="BW17" s="1073"/>
      <c r="BX17" s="1073"/>
      <c r="BY17" s="1073"/>
      <c r="BZ17" s="1073"/>
      <c r="CA17" s="1073"/>
      <c r="CB17" s="1073"/>
      <c r="CC17" s="1073"/>
    </row>
    <row r="18" spans="3:81" ht="13.5" customHeight="1">
      <c r="C18" s="989"/>
      <c r="D18" s="989"/>
      <c r="E18" s="989"/>
      <c r="F18" s="1074"/>
      <c r="G18" s="1074"/>
      <c r="H18" s="1074"/>
      <c r="I18" s="1074"/>
      <c r="J18" s="1074"/>
      <c r="K18" s="1074"/>
      <c r="L18" s="1074"/>
      <c r="M18" s="1074"/>
      <c r="N18" s="1074"/>
      <c r="O18" s="1078"/>
      <c r="P18" s="1079"/>
      <c r="Q18" s="1079"/>
      <c r="R18" s="1079"/>
      <c r="S18" s="1079"/>
      <c r="T18" s="1079"/>
      <c r="U18" s="1079"/>
      <c r="V18" s="1079"/>
      <c r="W18" s="1079"/>
      <c r="X18" s="1079"/>
      <c r="Y18" s="1079"/>
      <c r="Z18" s="1079"/>
      <c r="AA18" s="1080"/>
      <c r="AB18" s="1081"/>
      <c r="AC18" s="1081"/>
      <c r="AD18" s="1081"/>
      <c r="AE18" s="1081"/>
      <c r="AF18" s="1081"/>
      <c r="AG18" s="1081"/>
      <c r="AH18" s="1082"/>
      <c r="AI18" s="1057"/>
      <c r="AJ18" s="1058"/>
      <c r="AK18" s="1085"/>
      <c r="AL18" s="1086"/>
      <c r="AM18" s="1086"/>
      <c r="AN18" s="1086"/>
      <c r="AO18" s="1086"/>
      <c r="AP18" s="1086"/>
      <c r="AQ18" s="1086"/>
      <c r="AR18" s="1057"/>
      <c r="AS18" s="1058"/>
      <c r="AT18" s="1061"/>
      <c r="AU18" s="1062"/>
      <c r="AV18" s="1062"/>
      <c r="AW18" s="1062"/>
      <c r="AX18" s="1062"/>
      <c r="AY18" s="1062"/>
      <c r="AZ18" s="1065"/>
      <c r="BA18" s="1066"/>
      <c r="BB18" s="1070"/>
      <c r="BC18" s="1071"/>
      <c r="BD18" s="1072"/>
      <c r="BE18" s="1073"/>
      <c r="BF18" s="1073"/>
      <c r="BG18" s="1073"/>
      <c r="BH18" s="1073"/>
      <c r="BI18" s="1073"/>
      <c r="BJ18" s="1073"/>
      <c r="BK18" s="1073"/>
      <c r="BL18" s="1073"/>
      <c r="BM18" s="1073"/>
      <c r="BN18" s="1073"/>
      <c r="BO18" s="1073"/>
      <c r="BP18" s="1073"/>
      <c r="BQ18" s="1073"/>
      <c r="BR18" s="1073"/>
      <c r="BS18" s="1073"/>
      <c r="BT18" s="1073"/>
      <c r="BU18" s="1073"/>
      <c r="BV18" s="1073"/>
      <c r="BW18" s="1073"/>
      <c r="BX18" s="1073"/>
      <c r="BY18" s="1073"/>
      <c r="BZ18" s="1073"/>
      <c r="CA18" s="1073"/>
      <c r="CB18" s="1073"/>
      <c r="CC18" s="1073"/>
    </row>
    <row r="19" spans="3:81" ht="13.5" customHeight="1">
      <c r="C19" s="989"/>
      <c r="D19" s="989"/>
      <c r="E19" s="989"/>
      <c r="F19" s="1074" t="str">
        <f>IFERROR(IF(OR((LEFT(VLOOKUP($C19,'様式第5-3.経費区分別内訳書'!$D$21:$EE$70,3,FALSE),3)="1 ."),(LEFT(VLOOKUP($C19,'様式第5-3.経費区分別内訳書'!$D$21:$EE$70,3,FALSE),3)="2 .")),"該当する経費番号ではありません",VLOOKUP(C19,'様式第5-3.経費区分別内訳書'!$D$21:$EE$70,35,FALSE)),"")</f>
        <v/>
      </c>
      <c r="G19" s="1074"/>
      <c r="H19" s="1074"/>
      <c r="I19" s="1074"/>
      <c r="J19" s="1074"/>
      <c r="K19" s="1074"/>
      <c r="L19" s="1074"/>
      <c r="M19" s="1074"/>
      <c r="N19" s="1074"/>
      <c r="O19" s="1075"/>
      <c r="P19" s="1076"/>
      <c r="Q19" s="1076"/>
      <c r="R19" s="1076"/>
      <c r="S19" s="1076"/>
      <c r="T19" s="1076"/>
      <c r="U19" s="1076"/>
      <c r="V19" s="1076"/>
      <c r="W19" s="1076"/>
      <c r="X19" s="1076"/>
      <c r="Y19" s="1076"/>
      <c r="Z19" s="1076"/>
      <c r="AA19" s="1077"/>
      <c r="AB19" s="1081"/>
      <c r="AC19" s="1081"/>
      <c r="AD19" s="1081"/>
      <c r="AE19" s="1081"/>
      <c r="AF19" s="1081"/>
      <c r="AG19" s="1081"/>
      <c r="AH19" s="1082"/>
      <c r="AI19" s="1057" t="s">
        <v>385</v>
      </c>
      <c r="AJ19" s="1058"/>
      <c r="AK19" s="1083" t="str">
        <f>IF($C19="","",
IF(ISERROR(VLOOKUP($C19,'様式第5-3.経費区分別内訳書'!$D$21:$EE$70,35,FALSE)),"",
VLOOKUP($C19,'様式第5-3.経費区分別内訳書'!$D$21:$EE$70,124,FALSE)))</f>
        <v/>
      </c>
      <c r="AL19" s="1084"/>
      <c r="AM19" s="1084"/>
      <c r="AN19" s="1084"/>
      <c r="AO19" s="1084"/>
      <c r="AP19" s="1084"/>
      <c r="AQ19" s="1084"/>
      <c r="AR19" s="1057" t="s">
        <v>385</v>
      </c>
      <c r="AS19" s="1058"/>
      <c r="AT19" s="1059" t="str">
        <f>IFERROR(ABS(AB19-AK19),"")</f>
        <v/>
      </c>
      <c r="AU19" s="1060"/>
      <c r="AV19" s="1060"/>
      <c r="AW19" s="1060"/>
      <c r="AX19" s="1060"/>
      <c r="AY19" s="1060"/>
      <c r="AZ19" s="1063" t="s">
        <v>385</v>
      </c>
      <c r="BA19" s="1064"/>
      <c r="BB19" s="1067" t="str">
        <f>IFERROR(ABS((AK19-AB19)/AB19),"")</f>
        <v/>
      </c>
      <c r="BC19" s="1068"/>
      <c r="BD19" s="1069"/>
      <c r="BE19" s="1073"/>
      <c r="BF19" s="1073"/>
      <c r="BG19" s="1073"/>
      <c r="BH19" s="1073"/>
      <c r="BI19" s="1073"/>
      <c r="BJ19" s="1073"/>
      <c r="BK19" s="1073"/>
      <c r="BL19" s="1073"/>
      <c r="BM19" s="1073"/>
      <c r="BN19" s="1073"/>
      <c r="BO19" s="1073"/>
      <c r="BP19" s="1073"/>
      <c r="BQ19" s="1073"/>
      <c r="BR19" s="1073"/>
      <c r="BS19" s="1073"/>
      <c r="BT19" s="1073"/>
      <c r="BU19" s="1073"/>
      <c r="BV19" s="1073"/>
      <c r="BW19" s="1073"/>
      <c r="BX19" s="1073"/>
      <c r="BY19" s="1073"/>
      <c r="BZ19" s="1073"/>
      <c r="CA19" s="1073"/>
      <c r="CB19" s="1073"/>
      <c r="CC19" s="1073"/>
    </row>
    <row r="20" spans="3:81" ht="13.5" customHeight="1">
      <c r="C20" s="989"/>
      <c r="D20" s="989"/>
      <c r="E20" s="989"/>
      <c r="F20" s="1074"/>
      <c r="G20" s="1074"/>
      <c r="H20" s="1074"/>
      <c r="I20" s="1074"/>
      <c r="J20" s="1074"/>
      <c r="K20" s="1074"/>
      <c r="L20" s="1074"/>
      <c r="M20" s="1074"/>
      <c r="N20" s="1074"/>
      <c r="O20" s="1078"/>
      <c r="P20" s="1079"/>
      <c r="Q20" s="1079"/>
      <c r="R20" s="1079"/>
      <c r="S20" s="1079"/>
      <c r="T20" s="1079"/>
      <c r="U20" s="1079"/>
      <c r="V20" s="1079"/>
      <c r="W20" s="1079"/>
      <c r="X20" s="1079"/>
      <c r="Y20" s="1079"/>
      <c r="Z20" s="1079"/>
      <c r="AA20" s="1080"/>
      <c r="AB20" s="1081"/>
      <c r="AC20" s="1081"/>
      <c r="AD20" s="1081"/>
      <c r="AE20" s="1081"/>
      <c r="AF20" s="1081"/>
      <c r="AG20" s="1081"/>
      <c r="AH20" s="1082"/>
      <c r="AI20" s="1057"/>
      <c r="AJ20" s="1058"/>
      <c r="AK20" s="1085"/>
      <c r="AL20" s="1086"/>
      <c r="AM20" s="1086"/>
      <c r="AN20" s="1086"/>
      <c r="AO20" s="1086"/>
      <c r="AP20" s="1086"/>
      <c r="AQ20" s="1086"/>
      <c r="AR20" s="1057"/>
      <c r="AS20" s="1058"/>
      <c r="AT20" s="1061"/>
      <c r="AU20" s="1062"/>
      <c r="AV20" s="1062"/>
      <c r="AW20" s="1062"/>
      <c r="AX20" s="1062"/>
      <c r="AY20" s="1062"/>
      <c r="AZ20" s="1065"/>
      <c r="BA20" s="1066"/>
      <c r="BB20" s="1070"/>
      <c r="BC20" s="1071"/>
      <c r="BD20" s="1072"/>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row>
    <row r="21" spans="3:81" ht="13.5" customHeight="1">
      <c r="C21" s="989"/>
      <c r="D21" s="989"/>
      <c r="E21" s="989"/>
      <c r="F21" s="1074" t="str">
        <f>IFERROR(IF(OR((LEFT(VLOOKUP($C21,'様式第5-3.経費区分別内訳書'!$D$21:$EE$70,3,FALSE),3)="1 ."),(LEFT(VLOOKUP($C21,'様式第5-3.経費区分別内訳書'!$D$21:$EE$70,3,FALSE),3)="2 .")),"該当する経費番号ではありません",VLOOKUP(C21,'様式第5-3.経費区分別内訳書'!$D$21:$EE$70,35,FALSE)),"")</f>
        <v/>
      </c>
      <c r="G21" s="1074"/>
      <c r="H21" s="1074"/>
      <c r="I21" s="1074"/>
      <c r="J21" s="1074"/>
      <c r="K21" s="1074"/>
      <c r="L21" s="1074"/>
      <c r="M21" s="1074"/>
      <c r="N21" s="1074"/>
      <c r="O21" s="1075"/>
      <c r="P21" s="1076"/>
      <c r="Q21" s="1076"/>
      <c r="R21" s="1076"/>
      <c r="S21" s="1076"/>
      <c r="T21" s="1076"/>
      <c r="U21" s="1076"/>
      <c r="V21" s="1076"/>
      <c r="W21" s="1076"/>
      <c r="X21" s="1076"/>
      <c r="Y21" s="1076"/>
      <c r="Z21" s="1076"/>
      <c r="AA21" s="1077"/>
      <c r="AB21" s="1081"/>
      <c r="AC21" s="1081"/>
      <c r="AD21" s="1081"/>
      <c r="AE21" s="1081"/>
      <c r="AF21" s="1081"/>
      <c r="AG21" s="1081"/>
      <c r="AH21" s="1082"/>
      <c r="AI21" s="1057" t="s">
        <v>385</v>
      </c>
      <c r="AJ21" s="1058"/>
      <c r="AK21" s="1083" t="str">
        <f>IF($C21="","",
IF(ISERROR(VLOOKUP($C21,'様式第5-3.経費区分別内訳書'!$D$21:$EE$70,35,FALSE)),"",
VLOOKUP($C21,'様式第5-3.経費区分別内訳書'!$D$21:$EE$70,124,FALSE)))</f>
        <v/>
      </c>
      <c r="AL21" s="1084"/>
      <c r="AM21" s="1084"/>
      <c r="AN21" s="1084"/>
      <c r="AO21" s="1084"/>
      <c r="AP21" s="1084"/>
      <c r="AQ21" s="1084"/>
      <c r="AR21" s="1057" t="s">
        <v>385</v>
      </c>
      <c r="AS21" s="1058"/>
      <c r="AT21" s="1059" t="str">
        <f>IFERROR(ABS(AB21-AK21),"")</f>
        <v/>
      </c>
      <c r="AU21" s="1060"/>
      <c r="AV21" s="1060"/>
      <c r="AW21" s="1060"/>
      <c r="AX21" s="1060"/>
      <c r="AY21" s="1060"/>
      <c r="AZ21" s="1063" t="s">
        <v>385</v>
      </c>
      <c r="BA21" s="1064"/>
      <c r="BB21" s="1067" t="str">
        <f>IFERROR(ABS((AK21-AB21)/AB21),"")</f>
        <v/>
      </c>
      <c r="BC21" s="1068"/>
      <c r="BD21" s="1069"/>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row>
    <row r="22" spans="3:81" ht="13.5" customHeight="1">
      <c r="C22" s="989"/>
      <c r="D22" s="989"/>
      <c r="E22" s="989"/>
      <c r="F22" s="1074"/>
      <c r="G22" s="1074"/>
      <c r="H22" s="1074"/>
      <c r="I22" s="1074"/>
      <c r="J22" s="1074"/>
      <c r="K22" s="1074"/>
      <c r="L22" s="1074"/>
      <c r="M22" s="1074"/>
      <c r="N22" s="1074"/>
      <c r="O22" s="1078"/>
      <c r="P22" s="1079"/>
      <c r="Q22" s="1079"/>
      <c r="R22" s="1079"/>
      <c r="S22" s="1079"/>
      <c r="T22" s="1079"/>
      <c r="U22" s="1079"/>
      <c r="V22" s="1079"/>
      <c r="W22" s="1079"/>
      <c r="X22" s="1079"/>
      <c r="Y22" s="1079"/>
      <c r="Z22" s="1079"/>
      <c r="AA22" s="1080"/>
      <c r="AB22" s="1081"/>
      <c r="AC22" s="1081"/>
      <c r="AD22" s="1081"/>
      <c r="AE22" s="1081"/>
      <c r="AF22" s="1081"/>
      <c r="AG22" s="1081"/>
      <c r="AH22" s="1082"/>
      <c r="AI22" s="1057"/>
      <c r="AJ22" s="1058"/>
      <c r="AK22" s="1085"/>
      <c r="AL22" s="1086"/>
      <c r="AM22" s="1086"/>
      <c r="AN22" s="1086"/>
      <c r="AO22" s="1086"/>
      <c r="AP22" s="1086"/>
      <c r="AQ22" s="1086"/>
      <c r="AR22" s="1057"/>
      <c r="AS22" s="1058"/>
      <c r="AT22" s="1061"/>
      <c r="AU22" s="1062"/>
      <c r="AV22" s="1062"/>
      <c r="AW22" s="1062"/>
      <c r="AX22" s="1062"/>
      <c r="AY22" s="1062"/>
      <c r="AZ22" s="1065"/>
      <c r="BA22" s="1066"/>
      <c r="BB22" s="1070"/>
      <c r="BC22" s="1071"/>
      <c r="BD22" s="1072"/>
      <c r="BE22" s="1073"/>
      <c r="BF22" s="1073"/>
      <c r="BG22" s="1073"/>
      <c r="BH22" s="1073"/>
      <c r="BI22" s="1073"/>
      <c r="BJ22" s="1073"/>
      <c r="BK22" s="1073"/>
      <c r="BL22" s="1073"/>
      <c r="BM22" s="1073"/>
      <c r="BN22" s="1073"/>
      <c r="BO22" s="1073"/>
      <c r="BP22" s="1073"/>
      <c r="BQ22" s="1073"/>
      <c r="BR22" s="1073"/>
      <c r="BS22" s="1073"/>
      <c r="BT22" s="1073"/>
      <c r="BU22" s="1073"/>
      <c r="BV22" s="1073"/>
      <c r="BW22" s="1073"/>
      <c r="BX22" s="1073"/>
      <c r="BY22" s="1073"/>
      <c r="BZ22" s="1073"/>
      <c r="CA22" s="1073"/>
      <c r="CB22" s="1073"/>
      <c r="CC22" s="1073"/>
    </row>
    <row r="23" spans="3:81" ht="13.5" customHeight="1">
      <c r="C23" s="989"/>
      <c r="D23" s="989"/>
      <c r="E23" s="989"/>
      <c r="F23" s="1074" t="str">
        <f>IFERROR(IF(OR((LEFT(VLOOKUP($C23,'様式第5-3.経費区分別内訳書'!$D$21:$EE$70,3,FALSE),3)="1 ."),(LEFT(VLOOKUP($C23,'様式第5-3.経費区分別内訳書'!$D$21:$EE$70,3,FALSE),3)="2 .")),"該当する経費番号ではありません",VLOOKUP(C23,'様式第5-3.経費区分別内訳書'!$D$21:$EE$70,35,FALSE)),"")</f>
        <v/>
      </c>
      <c r="G23" s="1074"/>
      <c r="H23" s="1074"/>
      <c r="I23" s="1074"/>
      <c r="J23" s="1074"/>
      <c r="K23" s="1074"/>
      <c r="L23" s="1074"/>
      <c r="M23" s="1074"/>
      <c r="N23" s="1074"/>
      <c r="O23" s="1075"/>
      <c r="P23" s="1076"/>
      <c r="Q23" s="1076"/>
      <c r="R23" s="1076"/>
      <c r="S23" s="1076"/>
      <c r="T23" s="1076"/>
      <c r="U23" s="1076"/>
      <c r="V23" s="1076"/>
      <c r="W23" s="1076"/>
      <c r="X23" s="1076"/>
      <c r="Y23" s="1076"/>
      <c r="Z23" s="1076"/>
      <c r="AA23" s="1077"/>
      <c r="AB23" s="1081"/>
      <c r="AC23" s="1081"/>
      <c r="AD23" s="1081"/>
      <c r="AE23" s="1081"/>
      <c r="AF23" s="1081"/>
      <c r="AG23" s="1081"/>
      <c r="AH23" s="1082"/>
      <c r="AI23" s="1057" t="s">
        <v>385</v>
      </c>
      <c r="AJ23" s="1058"/>
      <c r="AK23" s="1083" t="str">
        <f>IF($C23="","",
IF(ISERROR(VLOOKUP($C23,'様式第5-3.経費区分別内訳書'!$D$21:$EE$70,35,FALSE)),"",
VLOOKUP($C23,'様式第5-3.経費区分別内訳書'!$D$21:$EE$70,124,FALSE)))</f>
        <v/>
      </c>
      <c r="AL23" s="1084"/>
      <c r="AM23" s="1084"/>
      <c r="AN23" s="1084"/>
      <c r="AO23" s="1084"/>
      <c r="AP23" s="1084"/>
      <c r="AQ23" s="1084"/>
      <c r="AR23" s="1057" t="s">
        <v>385</v>
      </c>
      <c r="AS23" s="1058"/>
      <c r="AT23" s="1059" t="str">
        <f>IFERROR(ABS(AB23-AK23),"")</f>
        <v/>
      </c>
      <c r="AU23" s="1060"/>
      <c r="AV23" s="1060"/>
      <c r="AW23" s="1060"/>
      <c r="AX23" s="1060"/>
      <c r="AY23" s="1060"/>
      <c r="AZ23" s="1063" t="s">
        <v>385</v>
      </c>
      <c r="BA23" s="1064"/>
      <c r="BB23" s="1067" t="str">
        <f>IFERROR(ABS((AK23-AB23)/AB23),"")</f>
        <v/>
      </c>
      <c r="BC23" s="1068"/>
      <c r="BD23" s="1069"/>
      <c r="BE23" s="1073"/>
      <c r="BF23" s="1073"/>
      <c r="BG23" s="1073"/>
      <c r="BH23" s="1073"/>
      <c r="BI23" s="1073"/>
      <c r="BJ23" s="1073"/>
      <c r="BK23" s="1073"/>
      <c r="BL23" s="1073"/>
      <c r="BM23" s="1073"/>
      <c r="BN23" s="1073"/>
      <c r="BO23" s="1073"/>
      <c r="BP23" s="1073"/>
      <c r="BQ23" s="1073"/>
      <c r="BR23" s="1073"/>
      <c r="BS23" s="1073"/>
      <c r="BT23" s="1073"/>
      <c r="BU23" s="1073"/>
      <c r="BV23" s="1073"/>
      <c r="BW23" s="1073"/>
      <c r="BX23" s="1073"/>
      <c r="BY23" s="1073"/>
      <c r="BZ23" s="1073"/>
      <c r="CA23" s="1073"/>
      <c r="CB23" s="1073"/>
      <c r="CC23" s="1073"/>
    </row>
    <row r="24" spans="3:81" ht="13.5" customHeight="1">
      <c r="C24" s="989"/>
      <c r="D24" s="989"/>
      <c r="E24" s="989"/>
      <c r="F24" s="1074"/>
      <c r="G24" s="1074"/>
      <c r="H24" s="1074"/>
      <c r="I24" s="1074"/>
      <c r="J24" s="1074"/>
      <c r="K24" s="1074"/>
      <c r="L24" s="1074"/>
      <c r="M24" s="1074"/>
      <c r="N24" s="1074"/>
      <c r="O24" s="1078"/>
      <c r="P24" s="1079"/>
      <c r="Q24" s="1079"/>
      <c r="R24" s="1079"/>
      <c r="S24" s="1079"/>
      <c r="T24" s="1079"/>
      <c r="U24" s="1079"/>
      <c r="V24" s="1079"/>
      <c r="W24" s="1079"/>
      <c r="X24" s="1079"/>
      <c r="Y24" s="1079"/>
      <c r="Z24" s="1079"/>
      <c r="AA24" s="1080"/>
      <c r="AB24" s="1081"/>
      <c r="AC24" s="1081"/>
      <c r="AD24" s="1081"/>
      <c r="AE24" s="1081"/>
      <c r="AF24" s="1081"/>
      <c r="AG24" s="1081"/>
      <c r="AH24" s="1082"/>
      <c r="AI24" s="1057"/>
      <c r="AJ24" s="1058"/>
      <c r="AK24" s="1085"/>
      <c r="AL24" s="1086"/>
      <c r="AM24" s="1086"/>
      <c r="AN24" s="1086"/>
      <c r="AO24" s="1086"/>
      <c r="AP24" s="1086"/>
      <c r="AQ24" s="1086"/>
      <c r="AR24" s="1057"/>
      <c r="AS24" s="1058"/>
      <c r="AT24" s="1061"/>
      <c r="AU24" s="1062"/>
      <c r="AV24" s="1062"/>
      <c r="AW24" s="1062"/>
      <c r="AX24" s="1062"/>
      <c r="AY24" s="1062"/>
      <c r="AZ24" s="1065"/>
      <c r="BA24" s="1066"/>
      <c r="BB24" s="1070"/>
      <c r="BC24" s="1071"/>
      <c r="BD24" s="1072"/>
      <c r="BE24" s="1073"/>
      <c r="BF24" s="1073"/>
      <c r="BG24" s="1073"/>
      <c r="BH24" s="1073"/>
      <c r="BI24" s="1073"/>
      <c r="BJ24" s="1073"/>
      <c r="BK24" s="1073"/>
      <c r="BL24" s="1073"/>
      <c r="BM24" s="1073"/>
      <c r="BN24" s="1073"/>
      <c r="BO24" s="1073"/>
      <c r="BP24" s="1073"/>
      <c r="BQ24" s="1073"/>
      <c r="BR24" s="1073"/>
      <c r="BS24" s="1073"/>
      <c r="BT24" s="1073"/>
      <c r="BU24" s="1073"/>
      <c r="BV24" s="1073"/>
      <c r="BW24" s="1073"/>
      <c r="BX24" s="1073"/>
      <c r="BY24" s="1073"/>
      <c r="BZ24" s="1073"/>
      <c r="CA24" s="1073"/>
      <c r="CB24" s="1073"/>
      <c r="CC24" s="1073"/>
    </row>
    <row r="25" spans="3:81" ht="13.5" customHeight="1">
      <c r="C25" s="989"/>
      <c r="D25" s="989"/>
      <c r="E25" s="989"/>
      <c r="F25" s="1074" t="str">
        <f>IFERROR(IF(OR((LEFT(VLOOKUP($C25,'様式第5-3.経費区分別内訳書'!$D$21:$EE$70,3,FALSE),3)="1 ."),(LEFT(VLOOKUP($C25,'様式第5-3.経費区分別内訳書'!$D$21:$EE$70,3,FALSE),3)="2 .")),"該当する経費番号ではありません",VLOOKUP(C25,'様式第5-3.経費区分別内訳書'!$D$21:$EE$70,35,FALSE)),"")</f>
        <v/>
      </c>
      <c r="G25" s="1074"/>
      <c r="H25" s="1074"/>
      <c r="I25" s="1074"/>
      <c r="J25" s="1074"/>
      <c r="K25" s="1074"/>
      <c r="L25" s="1074"/>
      <c r="M25" s="1074"/>
      <c r="N25" s="1074"/>
      <c r="O25" s="1075"/>
      <c r="P25" s="1076"/>
      <c r="Q25" s="1076"/>
      <c r="R25" s="1076"/>
      <c r="S25" s="1076"/>
      <c r="T25" s="1076"/>
      <c r="U25" s="1076"/>
      <c r="V25" s="1076"/>
      <c r="W25" s="1076"/>
      <c r="X25" s="1076"/>
      <c r="Y25" s="1076"/>
      <c r="Z25" s="1076"/>
      <c r="AA25" s="1077"/>
      <c r="AB25" s="1081"/>
      <c r="AC25" s="1081"/>
      <c r="AD25" s="1081"/>
      <c r="AE25" s="1081"/>
      <c r="AF25" s="1081"/>
      <c r="AG25" s="1081"/>
      <c r="AH25" s="1082"/>
      <c r="AI25" s="1057" t="s">
        <v>385</v>
      </c>
      <c r="AJ25" s="1058"/>
      <c r="AK25" s="1083" t="str">
        <f>IF($C25="","",
IF(ISERROR(VLOOKUP($C25,'様式第5-3.経費区分別内訳書'!$D$21:$EE$70,35,FALSE)),"",
VLOOKUP($C25,'様式第5-3.経費区分別内訳書'!$D$21:$EE$70,124,FALSE)))</f>
        <v/>
      </c>
      <c r="AL25" s="1084"/>
      <c r="AM25" s="1084"/>
      <c r="AN25" s="1084"/>
      <c r="AO25" s="1084"/>
      <c r="AP25" s="1084"/>
      <c r="AQ25" s="1084"/>
      <c r="AR25" s="1057" t="s">
        <v>385</v>
      </c>
      <c r="AS25" s="1058"/>
      <c r="AT25" s="1059" t="str">
        <f>IFERROR(ABS(AB25-AK25),"")</f>
        <v/>
      </c>
      <c r="AU25" s="1060"/>
      <c r="AV25" s="1060"/>
      <c r="AW25" s="1060"/>
      <c r="AX25" s="1060"/>
      <c r="AY25" s="1060"/>
      <c r="AZ25" s="1063" t="s">
        <v>385</v>
      </c>
      <c r="BA25" s="1064"/>
      <c r="BB25" s="1067" t="str">
        <f>IFERROR(ABS((AK25-AB25)/AB25),"")</f>
        <v/>
      </c>
      <c r="BC25" s="1068"/>
      <c r="BD25" s="1069"/>
      <c r="BE25" s="1073"/>
      <c r="BF25" s="1073"/>
      <c r="BG25" s="1073"/>
      <c r="BH25" s="1073"/>
      <c r="BI25" s="1073"/>
      <c r="BJ25" s="1073"/>
      <c r="BK25" s="1073"/>
      <c r="BL25" s="1073"/>
      <c r="BM25" s="1073"/>
      <c r="BN25" s="1073"/>
      <c r="BO25" s="1073"/>
      <c r="BP25" s="1073"/>
      <c r="BQ25" s="1073"/>
      <c r="BR25" s="1073"/>
      <c r="BS25" s="1073"/>
      <c r="BT25" s="1073"/>
      <c r="BU25" s="1073"/>
      <c r="BV25" s="1073"/>
      <c r="BW25" s="1073"/>
      <c r="BX25" s="1073"/>
      <c r="BY25" s="1073"/>
      <c r="BZ25" s="1073"/>
      <c r="CA25" s="1073"/>
      <c r="CB25" s="1073"/>
      <c r="CC25" s="1073"/>
    </row>
    <row r="26" spans="3:81" ht="13.5" customHeight="1">
      <c r="C26" s="989"/>
      <c r="D26" s="989"/>
      <c r="E26" s="989"/>
      <c r="F26" s="1074"/>
      <c r="G26" s="1074"/>
      <c r="H26" s="1074"/>
      <c r="I26" s="1074"/>
      <c r="J26" s="1074"/>
      <c r="K26" s="1074"/>
      <c r="L26" s="1074"/>
      <c r="M26" s="1074"/>
      <c r="N26" s="1074"/>
      <c r="O26" s="1078"/>
      <c r="P26" s="1079"/>
      <c r="Q26" s="1079"/>
      <c r="R26" s="1079"/>
      <c r="S26" s="1079"/>
      <c r="T26" s="1079"/>
      <c r="U26" s="1079"/>
      <c r="V26" s="1079"/>
      <c r="W26" s="1079"/>
      <c r="X26" s="1079"/>
      <c r="Y26" s="1079"/>
      <c r="Z26" s="1079"/>
      <c r="AA26" s="1080"/>
      <c r="AB26" s="1081"/>
      <c r="AC26" s="1081"/>
      <c r="AD26" s="1081"/>
      <c r="AE26" s="1081"/>
      <c r="AF26" s="1081"/>
      <c r="AG26" s="1081"/>
      <c r="AH26" s="1082"/>
      <c r="AI26" s="1057"/>
      <c r="AJ26" s="1058"/>
      <c r="AK26" s="1085"/>
      <c r="AL26" s="1086"/>
      <c r="AM26" s="1086"/>
      <c r="AN26" s="1086"/>
      <c r="AO26" s="1086"/>
      <c r="AP26" s="1086"/>
      <c r="AQ26" s="1086"/>
      <c r="AR26" s="1057"/>
      <c r="AS26" s="1058"/>
      <c r="AT26" s="1061"/>
      <c r="AU26" s="1062"/>
      <c r="AV26" s="1062"/>
      <c r="AW26" s="1062"/>
      <c r="AX26" s="1062"/>
      <c r="AY26" s="1062"/>
      <c r="AZ26" s="1065"/>
      <c r="BA26" s="1066"/>
      <c r="BB26" s="1070"/>
      <c r="BC26" s="1071"/>
      <c r="BD26" s="1072"/>
      <c r="BE26" s="1073"/>
      <c r="BF26" s="1073"/>
      <c r="BG26" s="1073"/>
      <c r="BH26" s="1073"/>
      <c r="BI26" s="1073"/>
      <c r="BJ26" s="1073"/>
      <c r="BK26" s="1073"/>
      <c r="BL26" s="1073"/>
      <c r="BM26" s="1073"/>
      <c r="BN26" s="1073"/>
      <c r="BO26" s="1073"/>
      <c r="BP26" s="1073"/>
      <c r="BQ26" s="1073"/>
      <c r="BR26" s="1073"/>
      <c r="BS26" s="1073"/>
      <c r="BT26" s="1073"/>
      <c r="BU26" s="1073"/>
      <c r="BV26" s="1073"/>
      <c r="BW26" s="1073"/>
      <c r="BX26" s="1073"/>
      <c r="BY26" s="1073"/>
      <c r="BZ26" s="1073"/>
      <c r="CA26" s="1073"/>
      <c r="CB26" s="1073"/>
      <c r="CC26" s="1073"/>
    </row>
    <row r="27" spans="3:81" ht="13.5" customHeight="1">
      <c r="C27" s="989"/>
      <c r="D27" s="989"/>
      <c r="E27" s="989"/>
      <c r="F27" s="1074" t="str">
        <f>IFERROR(IF(OR((LEFT(VLOOKUP($C27,'様式第5-3.経費区分別内訳書'!$D$21:$EE$70,3,FALSE),3)="1 ."),(LEFT(VLOOKUP($C27,'様式第5-3.経費区分別内訳書'!$D$21:$EE$70,3,FALSE),3)="2 .")),"該当する経費番号ではありません",VLOOKUP(C27,'様式第5-3.経費区分別内訳書'!$D$21:$EE$70,35,FALSE)),"")</f>
        <v/>
      </c>
      <c r="G27" s="1074"/>
      <c r="H27" s="1074"/>
      <c r="I27" s="1074"/>
      <c r="J27" s="1074"/>
      <c r="K27" s="1074"/>
      <c r="L27" s="1074"/>
      <c r="M27" s="1074"/>
      <c r="N27" s="1074"/>
      <c r="O27" s="1075"/>
      <c r="P27" s="1076"/>
      <c r="Q27" s="1076"/>
      <c r="R27" s="1076"/>
      <c r="S27" s="1076"/>
      <c r="T27" s="1076"/>
      <c r="U27" s="1076"/>
      <c r="V27" s="1076"/>
      <c r="W27" s="1076"/>
      <c r="X27" s="1076"/>
      <c r="Y27" s="1076"/>
      <c r="Z27" s="1076"/>
      <c r="AA27" s="1077"/>
      <c r="AB27" s="1081"/>
      <c r="AC27" s="1081"/>
      <c r="AD27" s="1081"/>
      <c r="AE27" s="1081"/>
      <c r="AF27" s="1081"/>
      <c r="AG27" s="1081"/>
      <c r="AH27" s="1082"/>
      <c r="AI27" s="1057" t="s">
        <v>385</v>
      </c>
      <c r="AJ27" s="1058"/>
      <c r="AK27" s="1083" t="str">
        <f>IF($C27="","",
IF(ISERROR(VLOOKUP($C27,'様式第5-3.経費区分別内訳書'!$D$21:$EE$70,35,FALSE)),"",
VLOOKUP($C27,'様式第5-3.経費区分別内訳書'!$D$21:$EE$70,124,FALSE)))</f>
        <v/>
      </c>
      <c r="AL27" s="1084"/>
      <c r="AM27" s="1084"/>
      <c r="AN27" s="1084"/>
      <c r="AO27" s="1084"/>
      <c r="AP27" s="1084"/>
      <c r="AQ27" s="1084"/>
      <c r="AR27" s="1057" t="s">
        <v>385</v>
      </c>
      <c r="AS27" s="1058"/>
      <c r="AT27" s="1059" t="str">
        <f>IFERROR(ABS(AB27-AK27),"")</f>
        <v/>
      </c>
      <c r="AU27" s="1060"/>
      <c r="AV27" s="1060"/>
      <c r="AW27" s="1060"/>
      <c r="AX27" s="1060"/>
      <c r="AY27" s="1060"/>
      <c r="AZ27" s="1063" t="s">
        <v>385</v>
      </c>
      <c r="BA27" s="1064"/>
      <c r="BB27" s="1067" t="str">
        <f>IFERROR(ABS((AK27-AB27)/AB27),"")</f>
        <v/>
      </c>
      <c r="BC27" s="1068"/>
      <c r="BD27" s="1069"/>
      <c r="BE27" s="1073"/>
      <c r="BF27" s="1073"/>
      <c r="BG27" s="1073"/>
      <c r="BH27" s="1073"/>
      <c r="BI27" s="1073"/>
      <c r="BJ27" s="1073"/>
      <c r="BK27" s="1073"/>
      <c r="BL27" s="1073"/>
      <c r="BM27" s="1073"/>
      <c r="BN27" s="1073"/>
      <c r="BO27" s="1073"/>
      <c r="BP27" s="1073"/>
      <c r="BQ27" s="1073"/>
      <c r="BR27" s="1073"/>
      <c r="BS27" s="1073"/>
      <c r="BT27" s="1073"/>
      <c r="BU27" s="1073"/>
      <c r="BV27" s="1073"/>
      <c r="BW27" s="1073"/>
      <c r="BX27" s="1073"/>
      <c r="BY27" s="1073"/>
      <c r="BZ27" s="1073"/>
      <c r="CA27" s="1073"/>
      <c r="CB27" s="1073"/>
      <c r="CC27" s="1073"/>
    </row>
    <row r="28" spans="3:81" ht="13.5" customHeight="1">
      <c r="C28" s="989"/>
      <c r="D28" s="989"/>
      <c r="E28" s="989"/>
      <c r="F28" s="1074"/>
      <c r="G28" s="1074"/>
      <c r="H28" s="1074"/>
      <c r="I28" s="1074"/>
      <c r="J28" s="1074"/>
      <c r="K28" s="1074"/>
      <c r="L28" s="1074"/>
      <c r="M28" s="1074"/>
      <c r="N28" s="1074"/>
      <c r="O28" s="1078"/>
      <c r="P28" s="1079"/>
      <c r="Q28" s="1079"/>
      <c r="R28" s="1079"/>
      <c r="S28" s="1079"/>
      <c r="T28" s="1079"/>
      <c r="U28" s="1079"/>
      <c r="V28" s="1079"/>
      <c r="W28" s="1079"/>
      <c r="X28" s="1079"/>
      <c r="Y28" s="1079"/>
      <c r="Z28" s="1079"/>
      <c r="AA28" s="1080"/>
      <c r="AB28" s="1081"/>
      <c r="AC28" s="1081"/>
      <c r="AD28" s="1081"/>
      <c r="AE28" s="1081"/>
      <c r="AF28" s="1081"/>
      <c r="AG28" s="1081"/>
      <c r="AH28" s="1082"/>
      <c r="AI28" s="1057"/>
      <c r="AJ28" s="1058"/>
      <c r="AK28" s="1085"/>
      <c r="AL28" s="1086"/>
      <c r="AM28" s="1086"/>
      <c r="AN28" s="1086"/>
      <c r="AO28" s="1086"/>
      <c r="AP28" s="1086"/>
      <c r="AQ28" s="1086"/>
      <c r="AR28" s="1057"/>
      <c r="AS28" s="1058"/>
      <c r="AT28" s="1061"/>
      <c r="AU28" s="1062"/>
      <c r="AV28" s="1062"/>
      <c r="AW28" s="1062"/>
      <c r="AX28" s="1062"/>
      <c r="AY28" s="1062"/>
      <c r="AZ28" s="1065"/>
      <c r="BA28" s="1066"/>
      <c r="BB28" s="1070"/>
      <c r="BC28" s="1071"/>
      <c r="BD28" s="1072"/>
      <c r="BE28" s="1073"/>
      <c r="BF28" s="1073"/>
      <c r="BG28" s="1073"/>
      <c r="BH28" s="1073"/>
      <c r="BI28" s="1073"/>
      <c r="BJ28" s="1073"/>
      <c r="BK28" s="1073"/>
      <c r="BL28" s="1073"/>
      <c r="BM28" s="1073"/>
      <c r="BN28" s="1073"/>
      <c r="BO28" s="1073"/>
      <c r="BP28" s="1073"/>
      <c r="BQ28" s="1073"/>
      <c r="BR28" s="1073"/>
      <c r="BS28" s="1073"/>
      <c r="BT28" s="1073"/>
      <c r="BU28" s="1073"/>
      <c r="BV28" s="1073"/>
      <c r="BW28" s="1073"/>
      <c r="BX28" s="1073"/>
      <c r="BY28" s="1073"/>
      <c r="BZ28" s="1073"/>
      <c r="CA28" s="1073"/>
      <c r="CB28" s="1073"/>
      <c r="CC28" s="1073"/>
    </row>
    <row r="29" spans="3:81" ht="13.5" customHeight="1">
      <c r="C29" s="989"/>
      <c r="D29" s="989"/>
      <c r="E29" s="989"/>
      <c r="F29" s="1074" t="str">
        <f>IFERROR(IF(OR((LEFT(VLOOKUP($C29,'様式第5-3.経費区分別内訳書'!$D$21:$EE$70,3,FALSE),3)="1 ."),(LEFT(VLOOKUP($C29,'様式第5-3.経費区分別内訳書'!$D$21:$EE$70,3,FALSE),3)="2 .")),"該当する経費番号ではありません",VLOOKUP(C29,'様式第5-3.経費区分別内訳書'!$D$21:$EE$70,35,FALSE)),"")</f>
        <v/>
      </c>
      <c r="G29" s="1074"/>
      <c r="H29" s="1074"/>
      <c r="I29" s="1074"/>
      <c r="J29" s="1074"/>
      <c r="K29" s="1074"/>
      <c r="L29" s="1074"/>
      <c r="M29" s="1074"/>
      <c r="N29" s="1074"/>
      <c r="O29" s="1075"/>
      <c r="P29" s="1076"/>
      <c r="Q29" s="1076"/>
      <c r="R29" s="1076"/>
      <c r="S29" s="1076"/>
      <c r="T29" s="1076"/>
      <c r="U29" s="1076"/>
      <c r="V29" s="1076"/>
      <c r="W29" s="1076"/>
      <c r="X29" s="1076"/>
      <c r="Y29" s="1076"/>
      <c r="Z29" s="1076"/>
      <c r="AA29" s="1077"/>
      <c r="AB29" s="1081"/>
      <c r="AC29" s="1081"/>
      <c r="AD29" s="1081"/>
      <c r="AE29" s="1081"/>
      <c r="AF29" s="1081"/>
      <c r="AG29" s="1081"/>
      <c r="AH29" s="1082"/>
      <c r="AI29" s="1057" t="s">
        <v>385</v>
      </c>
      <c r="AJ29" s="1058"/>
      <c r="AK29" s="1083" t="str">
        <f>IF($C29="","",
IF(ISERROR(VLOOKUP($C29,'様式第5-3.経費区分別内訳書'!$D$21:$EE$70,35,FALSE)),"",
VLOOKUP($C29,'様式第5-3.経費区分別内訳書'!$D$21:$EE$70,124,FALSE)))</f>
        <v/>
      </c>
      <c r="AL29" s="1084"/>
      <c r="AM29" s="1084"/>
      <c r="AN29" s="1084"/>
      <c r="AO29" s="1084"/>
      <c r="AP29" s="1084"/>
      <c r="AQ29" s="1084"/>
      <c r="AR29" s="1057" t="s">
        <v>385</v>
      </c>
      <c r="AS29" s="1058"/>
      <c r="AT29" s="1059" t="str">
        <f>IFERROR(ABS(AB29-AK29),"")</f>
        <v/>
      </c>
      <c r="AU29" s="1060"/>
      <c r="AV29" s="1060"/>
      <c r="AW29" s="1060"/>
      <c r="AX29" s="1060"/>
      <c r="AY29" s="1060"/>
      <c r="AZ29" s="1063" t="s">
        <v>385</v>
      </c>
      <c r="BA29" s="1064"/>
      <c r="BB29" s="1067" t="str">
        <f>IFERROR(ABS((AK29-AB29)/AB29),"")</f>
        <v/>
      </c>
      <c r="BC29" s="1068"/>
      <c r="BD29" s="1069"/>
      <c r="BE29" s="1073"/>
      <c r="BF29" s="1073"/>
      <c r="BG29" s="1073"/>
      <c r="BH29" s="1073"/>
      <c r="BI29" s="1073"/>
      <c r="BJ29" s="1073"/>
      <c r="BK29" s="1073"/>
      <c r="BL29" s="1073"/>
      <c r="BM29" s="1073"/>
      <c r="BN29" s="1073"/>
      <c r="BO29" s="1073"/>
      <c r="BP29" s="1073"/>
      <c r="BQ29" s="1073"/>
      <c r="BR29" s="1073"/>
      <c r="BS29" s="1073"/>
      <c r="BT29" s="1073"/>
      <c r="BU29" s="1073"/>
      <c r="BV29" s="1073"/>
      <c r="BW29" s="1073"/>
      <c r="BX29" s="1073"/>
      <c r="BY29" s="1073"/>
      <c r="BZ29" s="1073"/>
      <c r="CA29" s="1073"/>
      <c r="CB29" s="1073"/>
      <c r="CC29" s="1073"/>
    </row>
    <row r="30" spans="3:81" ht="13.5" customHeight="1">
      <c r="C30" s="989"/>
      <c r="D30" s="989"/>
      <c r="E30" s="989"/>
      <c r="F30" s="1074"/>
      <c r="G30" s="1074"/>
      <c r="H30" s="1074"/>
      <c r="I30" s="1074"/>
      <c r="J30" s="1074"/>
      <c r="K30" s="1074"/>
      <c r="L30" s="1074"/>
      <c r="M30" s="1074"/>
      <c r="N30" s="1074"/>
      <c r="O30" s="1078"/>
      <c r="P30" s="1079"/>
      <c r="Q30" s="1079"/>
      <c r="R30" s="1079"/>
      <c r="S30" s="1079"/>
      <c r="T30" s="1079"/>
      <c r="U30" s="1079"/>
      <c r="V30" s="1079"/>
      <c r="W30" s="1079"/>
      <c r="X30" s="1079"/>
      <c r="Y30" s="1079"/>
      <c r="Z30" s="1079"/>
      <c r="AA30" s="1080"/>
      <c r="AB30" s="1081"/>
      <c r="AC30" s="1081"/>
      <c r="AD30" s="1081"/>
      <c r="AE30" s="1081"/>
      <c r="AF30" s="1081"/>
      <c r="AG30" s="1081"/>
      <c r="AH30" s="1082"/>
      <c r="AI30" s="1057"/>
      <c r="AJ30" s="1058"/>
      <c r="AK30" s="1085"/>
      <c r="AL30" s="1086"/>
      <c r="AM30" s="1086"/>
      <c r="AN30" s="1086"/>
      <c r="AO30" s="1086"/>
      <c r="AP30" s="1086"/>
      <c r="AQ30" s="1086"/>
      <c r="AR30" s="1057"/>
      <c r="AS30" s="1058"/>
      <c r="AT30" s="1061"/>
      <c r="AU30" s="1062"/>
      <c r="AV30" s="1062"/>
      <c r="AW30" s="1062"/>
      <c r="AX30" s="1062"/>
      <c r="AY30" s="1062"/>
      <c r="AZ30" s="1065"/>
      <c r="BA30" s="1066"/>
      <c r="BB30" s="1070"/>
      <c r="BC30" s="1071"/>
      <c r="BD30" s="1072"/>
      <c r="BE30" s="1073"/>
      <c r="BF30" s="1073"/>
      <c r="BG30" s="1073"/>
      <c r="BH30" s="1073"/>
      <c r="BI30" s="1073"/>
      <c r="BJ30" s="1073"/>
      <c r="BK30" s="1073"/>
      <c r="BL30" s="1073"/>
      <c r="BM30" s="1073"/>
      <c r="BN30" s="1073"/>
      <c r="BO30" s="1073"/>
      <c r="BP30" s="1073"/>
      <c r="BQ30" s="1073"/>
      <c r="BR30" s="1073"/>
      <c r="BS30" s="1073"/>
      <c r="BT30" s="1073"/>
      <c r="BU30" s="1073"/>
      <c r="BV30" s="1073"/>
      <c r="BW30" s="1073"/>
      <c r="BX30" s="1073"/>
      <c r="BY30" s="1073"/>
      <c r="BZ30" s="1073"/>
      <c r="CA30" s="1073"/>
      <c r="CB30" s="1073"/>
      <c r="CC30" s="1073"/>
    </row>
    <row r="31" spans="3:81" ht="13.5" customHeight="1">
      <c r="C31" s="989"/>
      <c r="D31" s="989"/>
      <c r="E31" s="989"/>
      <c r="F31" s="1074" t="str">
        <f>IFERROR(IF(OR((LEFT(VLOOKUP($C31,'様式第5-3.経費区分別内訳書'!$D$21:$EE$70,3,FALSE),3)="1 ."),(LEFT(VLOOKUP($C31,'様式第5-3.経費区分別内訳書'!$D$21:$EE$70,3,FALSE),3)="2 .")),"該当する経費番号ではありません",VLOOKUP(C31,'様式第5-3.経費区分別内訳書'!$D$21:$EE$70,35,FALSE)),"")</f>
        <v/>
      </c>
      <c r="G31" s="1074"/>
      <c r="H31" s="1074"/>
      <c r="I31" s="1074"/>
      <c r="J31" s="1074"/>
      <c r="K31" s="1074"/>
      <c r="L31" s="1074"/>
      <c r="M31" s="1074"/>
      <c r="N31" s="1074"/>
      <c r="O31" s="1075"/>
      <c r="P31" s="1076"/>
      <c r="Q31" s="1076"/>
      <c r="R31" s="1076"/>
      <c r="S31" s="1076"/>
      <c r="T31" s="1076"/>
      <c r="U31" s="1076"/>
      <c r="V31" s="1076"/>
      <c r="W31" s="1076"/>
      <c r="X31" s="1076"/>
      <c r="Y31" s="1076"/>
      <c r="Z31" s="1076"/>
      <c r="AA31" s="1077"/>
      <c r="AB31" s="1081"/>
      <c r="AC31" s="1081"/>
      <c r="AD31" s="1081"/>
      <c r="AE31" s="1081"/>
      <c r="AF31" s="1081"/>
      <c r="AG31" s="1081"/>
      <c r="AH31" s="1082"/>
      <c r="AI31" s="1057" t="s">
        <v>385</v>
      </c>
      <c r="AJ31" s="1058"/>
      <c r="AK31" s="1083" t="str">
        <f>IF($C31="","",
IF(ISERROR(VLOOKUP($C31,'様式第5-3.経費区分別内訳書'!$D$21:$EE$70,35,FALSE)),"",
VLOOKUP($C31,'様式第5-3.経費区分別内訳書'!$D$21:$EE$70,124,FALSE)))</f>
        <v/>
      </c>
      <c r="AL31" s="1084"/>
      <c r="AM31" s="1084"/>
      <c r="AN31" s="1084"/>
      <c r="AO31" s="1084"/>
      <c r="AP31" s="1084"/>
      <c r="AQ31" s="1084"/>
      <c r="AR31" s="1057" t="s">
        <v>385</v>
      </c>
      <c r="AS31" s="1058"/>
      <c r="AT31" s="1059" t="str">
        <f>IFERROR(ABS(AB31-AK31),"")</f>
        <v/>
      </c>
      <c r="AU31" s="1060"/>
      <c r="AV31" s="1060"/>
      <c r="AW31" s="1060"/>
      <c r="AX31" s="1060"/>
      <c r="AY31" s="1060"/>
      <c r="AZ31" s="1063" t="s">
        <v>385</v>
      </c>
      <c r="BA31" s="1064"/>
      <c r="BB31" s="1067" t="str">
        <f>IFERROR(ABS((AK31-AB31)/AB31),"")</f>
        <v/>
      </c>
      <c r="BC31" s="1068"/>
      <c r="BD31" s="1069"/>
      <c r="BE31" s="1073"/>
      <c r="BF31" s="1073"/>
      <c r="BG31" s="1073"/>
      <c r="BH31" s="1073"/>
      <c r="BI31" s="1073"/>
      <c r="BJ31" s="1073"/>
      <c r="BK31" s="1073"/>
      <c r="BL31" s="1073"/>
      <c r="BM31" s="1073"/>
      <c r="BN31" s="1073"/>
      <c r="BO31" s="1073"/>
      <c r="BP31" s="1073"/>
      <c r="BQ31" s="1073"/>
      <c r="BR31" s="1073"/>
      <c r="BS31" s="1073"/>
      <c r="BT31" s="1073"/>
      <c r="BU31" s="1073"/>
      <c r="BV31" s="1073"/>
      <c r="BW31" s="1073"/>
      <c r="BX31" s="1073"/>
      <c r="BY31" s="1073"/>
      <c r="BZ31" s="1073"/>
      <c r="CA31" s="1073"/>
      <c r="CB31" s="1073"/>
      <c r="CC31" s="1073"/>
    </row>
    <row r="32" spans="3:81" ht="13.5" customHeight="1">
      <c r="C32" s="989"/>
      <c r="D32" s="989"/>
      <c r="E32" s="989"/>
      <c r="F32" s="1074"/>
      <c r="G32" s="1074"/>
      <c r="H32" s="1074"/>
      <c r="I32" s="1074"/>
      <c r="J32" s="1074"/>
      <c r="K32" s="1074"/>
      <c r="L32" s="1074"/>
      <c r="M32" s="1074"/>
      <c r="N32" s="1074"/>
      <c r="O32" s="1078"/>
      <c r="P32" s="1079"/>
      <c r="Q32" s="1079"/>
      <c r="R32" s="1079"/>
      <c r="S32" s="1079"/>
      <c r="T32" s="1079"/>
      <c r="U32" s="1079"/>
      <c r="V32" s="1079"/>
      <c r="W32" s="1079"/>
      <c r="X32" s="1079"/>
      <c r="Y32" s="1079"/>
      <c r="Z32" s="1079"/>
      <c r="AA32" s="1080"/>
      <c r="AB32" s="1081"/>
      <c r="AC32" s="1081"/>
      <c r="AD32" s="1081"/>
      <c r="AE32" s="1081"/>
      <c r="AF32" s="1081"/>
      <c r="AG32" s="1081"/>
      <c r="AH32" s="1082"/>
      <c r="AI32" s="1057"/>
      <c r="AJ32" s="1058"/>
      <c r="AK32" s="1085"/>
      <c r="AL32" s="1086"/>
      <c r="AM32" s="1086"/>
      <c r="AN32" s="1086"/>
      <c r="AO32" s="1086"/>
      <c r="AP32" s="1086"/>
      <c r="AQ32" s="1086"/>
      <c r="AR32" s="1057"/>
      <c r="AS32" s="1058"/>
      <c r="AT32" s="1061"/>
      <c r="AU32" s="1062"/>
      <c r="AV32" s="1062"/>
      <c r="AW32" s="1062"/>
      <c r="AX32" s="1062"/>
      <c r="AY32" s="1062"/>
      <c r="AZ32" s="1065"/>
      <c r="BA32" s="1066"/>
      <c r="BB32" s="1070"/>
      <c r="BC32" s="1071"/>
      <c r="BD32" s="1072"/>
      <c r="BE32" s="1073"/>
      <c r="BF32" s="1073"/>
      <c r="BG32" s="1073"/>
      <c r="BH32" s="1073"/>
      <c r="BI32" s="1073"/>
      <c r="BJ32" s="1073"/>
      <c r="BK32" s="1073"/>
      <c r="BL32" s="1073"/>
      <c r="BM32" s="1073"/>
      <c r="BN32" s="1073"/>
      <c r="BO32" s="1073"/>
      <c r="BP32" s="1073"/>
      <c r="BQ32" s="1073"/>
      <c r="BR32" s="1073"/>
      <c r="BS32" s="1073"/>
      <c r="BT32" s="1073"/>
      <c r="BU32" s="1073"/>
      <c r="BV32" s="1073"/>
      <c r="BW32" s="1073"/>
      <c r="BX32" s="1073"/>
      <c r="BY32" s="1073"/>
      <c r="BZ32" s="1073"/>
      <c r="CA32" s="1073"/>
      <c r="CB32" s="1073"/>
      <c r="CC32" s="1073"/>
    </row>
    <row r="33" spans="3:81" ht="13.5" customHeight="1">
      <c r="C33" s="989"/>
      <c r="D33" s="989"/>
      <c r="E33" s="989"/>
      <c r="F33" s="1074" t="str">
        <f>IFERROR(IF(OR((LEFT(VLOOKUP($C33,'様式第5-3.経費区分別内訳書'!$D$21:$EE$70,3,FALSE),3)="1 ."),(LEFT(VLOOKUP($C33,'様式第5-3.経費区分別内訳書'!$D$21:$EE$70,3,FALSE),3)="2 .")),"該当する経費番号ではありません",VLOOKUP(C33,'様式第5-3.経費区分別内訳書'!$D$21:$EE$70,35,FALSE)),"")</f>
        <v/>
      </c>
      <c r="G33" s="1074"/>
      <c r="H33" s="1074"/>
      <c r="I33" s="1074"/>
      <c r="J33" s="1074"/>
      <c r="K33" s="1074"/>
      <c r="L33" s="1074"/>
      <c r="M33" s="1074"/>
      <c r="N33" s="1074"/>
      <c r="O33" s="1075"/>
      <c r="P33" s="1076"/>
      <c r="Q33" s="1076"/>
      <c r="R33" s="1076"/>
      <c r="S33" s="1076"/>
      <c r="T33" s="1076"/>
      <c r="U33" s="1076"/>
      <c r="V33" s="1076"/>
      <c r="W33" s="1076"/>
      <c r="X33" s="1076"/>
      <c r="Y33" s="1076"/>
      <c r="Z33" s="1076"/>
      <c r="AA33" s="1077"/>
      <c r="AB33" s="1081"/>
      <c r="AC33" s="1081"/>
      <c r="AD33" s="1081"/>
      <c r="AE33" s="1081"/>
      <c r="AF33" s="1081"/>
      <c r="AG33" s="1081"/>
      <c r="AH33" s="1082"/>
      <c r="AI33" s="1057" t="s">
        <v>385</v>
      </c>
      <c r="AJ33" s="1058"/>
      <c r="AK33" s="1083" t="str">
        <f>IF($C33="","",
IF(ISERROR(VLOOKUP($C33,'様式第5-3.経費区分別内訳書'!$D$21:$EE$70,35,FALSE)),"",
VLOOKUP($C33,'様式第5-3.経費区分別内訳書'!$D$21:$EE$70,124,FALSE)))</f>
        <v/>
      </c>
      <c r="AL33" s="1084"/>
      <c r="AM33" s="1084"/>
      <c r="AN33" s="1084"/>
      <c r="AO33" s="1084"/>
      <c r="AP33" s="1084"/>
      <c r="AQ33" s="1084"/>
      <c r="AR33" s="1057" t="s">
        <v>385</v>
      </c>
      <c r="AS33" s="1058"/>
      <c r="AT33" s="1059" t="str">
        <f>IFERROR(ABS(AB33-AK33),"")</f>
        <v/>
      </c>
      <c r="AU33" s="1060"/>
      <c r="AV33" s="1060"/>
      <c r="AW33" s="1060"/>
      <c r="AX33" s="1060"/>
      <c r="AY33" s="1060"/>
      <c r="AZ33" s="1063" t="s">
        <v>385</v>
      </c>
      <c r="BA33" s="1064"/>
      <c r="BB33" s="1067" t="str">
        <f>IFERROR(ABS((AK33-AB33)/AB33),"")</f>
        <v/>
      </c>
      <c r="BC33" s="1068"/>
      <c r="BD33" s="1069"/>
      <c r="BE33" s="1073"/>
      <c r="BF33" s="1073"/>
      <c r="BG33" s="1073"/>
      <c r="BH33" s="1073"/>
      <c r="BI33" s="1073"/>
      <c r="BJ33" s="1073"/>
      <c r="BK33" s="1073"/>
      <c r="BL33" s="1073"/>
      <c r="BM33" s="1073"/>
      <c r="BN33" s="1073"/>
      <c r="BO33" s="1073"/>
      <c r="BP33" s="1073"/>
      <c r="BQ33" s="1073"/>
      <c r="BR33" s="1073"/>
      <c r="BS33" s="1073"/>
      <c r="BT33" s="1073"/>
      <c r="BU33" s="1073"/>
      <c r="BV33" s="1073"/>
      <c r="BW33" s="1073"/>
      <c r="BX33" s="1073"/>
      <c r="BY33" s="1073"/>
      <c r="BZ33" s="1073"/>
      <c r="CA33" s="1073"/>
      <c r="CB33" s="1073"/>
      <c r="CC33" s="1073"/>
    </row>
    <row r="34" spans="3:81" ht="13.5" customHeight="1">
      <c r="C34" s="989"/>
      <c r="D34" s="989"/>
      <c r="E34" s="989"/>
      <c r="F34" s="1074"/>
      <c r="G34" s="1074"/>
      <c r="H34" s="1074"/>
      <c r="I34" s="1074"/>
      <c r="J34" s="1074"/>
      <c r="K34" s="1074"/>
      <c r="L34" s="1074"/>
      <c r="M34" s="1074"/>
      <c r="N34" s="1074"/>
      <c r="O34" s="1078"/>
      <c r="P34" s="1079"/>
      <c r="Q34" s="1079"/>
      <c r="R34" s="1079"/>
      <c r="S34" s="1079"/>
      <c r="T34" s="1079"/>
      <c r="U34" s="1079"/>
      <c r="V34" s="1079"/>
      <c r="W34" s="1079"/>
      <c r="X34" s="1079"/>
      <c r="Y34" s="1079"/>
      <c r="Z34" s="1079"/>
      <c r="AA34" s="1080"/>
      <c r="AB34" s="1081"/>
      <c r="AC34" s="1081"/>
      <c r="AD34" s="1081"/>
      <c r="AE34" s="1081"/>
      <c r="AF34" s="1081"/>
      <c r="AG34" s="1081"/>
      <c r="AH34" s="1082"/>
      <c r="AI34" s="1057"/>
      <c r="AJ34" s="1058"/>
      <c r="AK34" s="1085"/>
      <c r="AL34" s="1086"/>
      <c r="AM34" s="1086"/>
      <c r="AN34" s="1086"/>
      <c r="AO34" s="1086"/>
      <c r="AP34" s="1086"/>
      <c r="AQ34" s="1086"/>
      <c r="AR34" s="1057"/>
      <c r="AS34" s="1058"/>
      <c r="AT34" s="1061"/>
      <c r="AU34" s="1062"/>
      <c r="AV34" s="1062"/>
      <c r="AW34" s="1062"/>
      <c r="AX34" s="1062"/>
      <c r="AY34" s="1062"/>
      <c r="AZ34" s="1065"/>
      <c r="BA34" s="1066"/>
      <c r="BB34" s="1070"/>
      <c r="BC34" s="1071"/>
      <c r="BD34" s="1072"/>
      <c r="BE34" s="1073"/>
      <c r="BF34" s="1073"/>
      <c r="BG34" s="1073"/>
      <c r="BH34" s="1073"/>
      <c r="BI34" s="1073"/>
      <c r="BJ34" s="1073"/>
      <c r="BK34" s="1073"/>
      <c r="BL34" s="1073"/>
      <c r="BM34" s="1073"/>
      <c r="BN34" s="1073"/>
      <c r="BO34" s="1073"/>
      <c r="BP34" s="1073"/>
      <c r="BQ34" s="1073"/>
      <c r="BR34" s="1073"/>
      <c r="BS34" s="1073"/>
      <c r="BT34" s="1073"/>
      <c r="BU34" s="1073"/>
      <c r="BV34" s="1073"/>
      <c r="BW34" s="1073"/>
      <c r="BX34" s="1073"/>
      <c r="BY34" s="1073"/>
      <c r="BZ34" s="1073"/>
      <c r="CA34" s="1073"/>
      <c r="CB34" s="1073"/>
      <c r="CC34" s="1073"/>
    </row>
    <row r="35" spans="3:81" ht="13.5" customHeight="1">
      <c r="C35" s="989"/>
      <c r="D35" s="989"/>
      <c r="E35" s="989"/>
      <c r="F35" s="1074" t="str">
        <f>IFERROR(IF(OR((LEFT(VLOOKUP($C35,'様式第5-3.経費区分別内訳書'!$D$21:$EE$70,3,FALSE),3)="1 ."),(LEFT(VLOOKUP($C35,'様式第5-3.経費区分別内訳書'!$D$21:$EE$70,3,FALSE),3)="2 .")),"該当する経費番号ではありません",VLOOKUP(C35,'様式第5-3.経費区分別内訳書'!$D$21:$EE$70,35,FALSE)),"")</f>
        <v/>
      </c>
      <c r="G35" s="1074"/>
      <c r="H35" s="1074"/>
      <c r="I35" s="1074"/>
      <c r="J35" s="1074"/>
      <c r="K35" s="1074"/>
      <c r="L35" s="1074"/>
      <c r="M35" s="1074"/>
      <c r="N35" s="1074"/>
      <c r="O35" s="1075"/>
      <c r="P35" s="1076"/>
      <c r="Q35" s="1076"/>
      <c r="R35" s="1076"/>
      <c r="S35" s="1076"/>
      <c r="T35" s="1076"/>
      <c r="U35" s="1076"/>
      <c r="V35" s="1076"/>
      <c r="W35" s="1076"/>
      <c r="X35" s="1076"/>
      <c r="Y35" s="1076"/>
      <c r="Z35" s="1076"/>
      <c r="AA35" s="1077"/>
      <c r="AB35" s="1081"/>
      <c r="AC35" s="1081"/>
      <c r="AD35" s="1081"/>
      <c r="AE35" s="1081"/>
      <c r="AF35" s="1081"/>
      <c r="AG35" s="1081"/>
      <c r="AH35" s="1082"/>
      <c r="AI35" s="1057" t="s">
        <v>385</v>
      </c>
      <c r="AJ35" s="1058"/>
      <c r="AK35" s="1083" t="str">
        <f>IF($C35="","",
IF(ISERROR(VLOOKUP($C35,'様式第5-3.経費区分別内訳書'!$D$21:$EE$70,35,FALSE)),"",
VLOOKUP($C35,'様式第5-3.経費区分別内訳書'!$D$21:$EE$70,124,FALSE)))</f>
        <v/>
      </c>
      <c r="AL35" s="1084"/>
      <c r="AM35" s="1084"/>
      <c r="AN35" s="1084"/>
      <c r="AO35" s="1084"/>
      <c r="AP35" s="1084"/>
      <c r="AQ35" s="1084"/>
      <c r="AR35" s="1057" t="s">
        <v>385</v>
      </c>
      <c r="AS35" s="1058"/>
      <c r="AT35" s="1059" t="str">
        <f>IFERROR(ABS(AB35-AK35),"")</f>
        <v/>
      </c>
      <c r="AU35" s="1060"/>
      <c r="AV35" s="1060"/>
      <c r="AW35" s="1060"/>
      <c r="AX35" s="1060"/>
      <c r="AY35" s="1060"/>
      <c r="AZ35" s="1063" t="s">
        <v>385</v>
      </c>
      <c r="BA35" s="1064"/>
      <c r="BB35" s="1067" t="str">
        <f>IFERROR(ABS((AK35-AB35)/AB35),"")</f>
        <v/>
      </c>
      <c r="BC35" s="1068"/>
      <c r="BD35" s="1069"/>
      <c r="BE35" s="1073"/>
      <c r="BF35" s="1073"/>
      <c r="BG35" s="1073"/>
      <c r="BH35" s="1073"/>
      <c r="BI35" s="1073"/>
      <c r="BJ35" s="1073"/>
      <c r="BK35" s="1073"/>
      <c r="BL35" s="1073"/>
      <c r="BM35" s="1073"/>
      <c r="BN35" s="1073"/>
      <c r="BO35" s="1073"/>
      <c r="BP35" s="1073"/>
      <c r="BQ35" s="1073"/>
      <c r="BR35" s="1073"/>
      <c r="BS35" s="1073"/>
      <c r="BT35" s="1073"/>
      <c r="BU35" s="1073"/>
      <c r="BV35" s="1073"/>
      <c r="BW35" s="1073"/>
      <c r="BX35" s="1073"/>
      <c r="BY35" s="1073"/>
      <c r="BZ35" s="1073"/>
      <c r="CA35" s="1073"/>
      <c r="CB35" s="1073"/>
      <c r="CC35" s="1073"/>
    </row>
    <row r="36" spans="3:81" ht="13.5" customHeight="1">
      <c r="C36" s="989"/>
      <c r="D36" s="989"/>
      <c r="E36" s="989"/>
      <c r="F36" s="1074"/>
      <c r="G36" s="1074"/>
      <c r="H36" s="1074"/>
      <c r="I36" s="1074"/>
      <c r="J36" s="1074"/>
      <c r="K36" s="1074"/>
      <c r="L36" s="1074"/>
      <c r="M36" s="1074"/>
      <c r="N36" s="1074"/>
      <c r="O36" s="1078"/>
      <c r="P36" s="1079"/>
      <c r="Q36" s="1079"/>
      <c r="R36" s="1079"/>
      <c r="S36" s="1079"/>
      <c r="T36" s="1079"/>
      <c r="U36" s="1079"/>
      <c r="V36" s="1079"/>
      <c r="W36" s="1079"/>
      <c r="X36" s="1079"/>
      <c r="Y36" s="1079"/>
      <c r="Z36" s="1079"/>
      <c r="AA36" s="1080"/>
      <c r="AB36" s="1081"/>
      <c r="AC36" s="1081"/>
      <c r="AD36" s="1081"/>
      <c r="AE36" s="1081"/>
      <c r="AF36" s="1081"/>
      <c r="AG36" s="1081"/>
      <c r="AH36" s="1082"/>
      <c r="AI36" s="1057"/>
      <c r="AJ36" s="1058"/>
      <c r="AK36" s="1085"/>
      <c r="AL36" s="1086"/>
      <c r="AM36" s="1086"/>
      <c r="AN36" s="1086"/>
      <c r="AO36" s="1086"/>
      <c r="AP36" s="1086"/>
      <c r="AQ36" s="1086"/>
      <c r="AR36" s="1057"/>
      <c r="AS36" s="1058"/>
      <c r="AT36" s="1061"/>
      <c r="AU36" s="1062"/>
      <c r="AV36" s="1062"/>
      <c r="AW36" s="1062"/>
      <c r="AX36" s="1062"/>
      <c r="AY36" s="1062"/>
      <c r="AZ36" s="1065"/>
      <c r="BA36" s="1066"/>
      <c r="BB36" s="1070"/>
      <c r="BC36" s="1071"/>
      <c r="BD36" s="1072"/>
      <c r="BE36" s="1073"/>
      <c r="BF36" s="1073"/>
      <c r="BG36" s="1073"/>
      <c r="BH36" s="1073"/>
      <c r="BI36" s="1073"/>
      <c r="BJ36" s="1073"/>
      <c r="BK36" s="1073"/>
      <c r="BL36" s="1073"/>
      <c r="BM36" s="1073"/>
      <c r="BN36" s="1073"/>
      <c r="BO36" s="1073"/>
      <c r="BP36" s="1073"/>
      <c r="BQ36" s="1073"/>
      <c r="BR36" s="1073"/>
      <c r="BS36" s="1073"/>
      <c r="BT36" s="1073"/>
      <c r="BU36" s="1073"/>
      <c r="BV36" s="1073"/>
      <c r="BW36" s="1073"/>
      <c r="BX36" s="1073"/>
      <c r="BY36" s="1073"/>
      <c r="BZ36" s="1073"/>
      <c r="CA36" s="1073"/>
      <c r="CB36" s="1073"/>
      <c r="CC36" s="1073"/>
    </row>
    <row r="37" spans="3:81" ht="13.5" customHeight="1">
      <c r="C37" s="989"/>
      <c r="D37" s="989"/>
      <c r="E37" s="989"/>
      <c r="F37" s="1074" t="str">
        <f>IFERROR(IF(OR((LEFT(VLOOKUP($C37,'様式第5-3.経費区分別内訳書'!$D$21:$EE$70,3,FALSE),3)="1 ."),(LEFT(VLOOKUP($C37,'様式第5-3.経費区分別内訳書'!$D$21:$EE$70,3,FALSE),3)="2 .")),"該当する経費番号ではありません",VLOOKUP(C37,'様式第5-3.経費区分別内訳書'!$D$21:$EE$70,35,FALSE)),"")</f>
        <v/>
      </c>
      <c r="G37" s="1074"/>
      <c r="H37" s="1074"/>
      <c r="I37" s="1074"/>
      <c r="J37" s="1074"/>
      <c r="K37" s="1074"/>
      <c r="L37" s="1074"/>
      <c r="M37" s="1074"/>
      <c r="N37" s="1074"/>
      <c r="O37" s="1075"/>
      <c r="P37" s="1076"/>
      <c r="Q37" s="1076"/>
      <c r="R37" s="1076"/>
      <c r="S37" s="1076"/>
      <c r="T37" s="1076"/>
      <c r="U37" s="1076"/>
      <c r="V37" s="1076"/>
      <c r="W37" s="1076"/>
      <c r="X37" s="1076"/>
      <c r="Y37" s="1076"/>
      <c r="Z37" s="1076"/>
      <c r="AA37" s="1077"/>
      <c r="AB37" s="1081"/>
      <c r="AC37" s="1081"/>
      <c r="AD37" s="1081"/>
      <c r="AE37" s="1081"/>
      <c r="AF37" s="1081"/>
      <c r="AG37" s="1081"/>
      <c r="AH37" s="1082"/>
      <c r="AI37" s="1057" t="s">
        <v>385</v>
      </c>
      <c r="AJ37" s="1058"/>
      <c r="AK37" s="1083" t="str">
        <f>IF($C37="","",
IF(ISERROR(VLOOKUP($C37,'様式第5-3.経費区分別内訳書'!$D$21:$EE$70,35,FALSE)),"",
VLOOKUP($C37,'様式第5-3.経費区分別内訳書'!$D$21:$EE$70,124,FALSE)))</f>
        <v/>
      </c>
      <c r="AL37" s="1084"/>
      <c r="AM37" s="1084"/>
      <c r="AN37" s="1084"/>
      <c r="AO37" s="1084"/>
      <c r="AP37" s="1084"/>
      <c r="AQ37" s="1084"/>
      <c r="AR37" s="1057" t="s">
        <v>385</v>
      </c>
      <c r="AS37" s="1058"/>
      <c r="AT37" s="1059" t="str">
        <f>IFERROR(ABS(AB37-AK37),"")</f>
        <v/>
      </c>
      <c r="AU37" s="1060"/>
      <c r="AV37" s="1060"/>
      <c r="AW37" s="1060"/>
      <c r="AX37" s="1060"/>
      <c r="AY37" s="1060"/>
      <c r="AZ37" s="1063" t="s">
        <v>385</v>
      </c>
      <c r="BA37" s="1064"/>
      <c r="BB37" s="1067" t="str">
        <f>IFERROR(ABS((AK37-AB37)/AB37),"")</f>
        <v/>
      </c>
      <c r="BC37" s="1068"/>
      <c r="BD37" s="1069"/>
      <c r="BE37" s="1073"/>
      <c r="BF37" s="1073"/>
      <c r="BG37" s="1073"/>
      <c r="BH37" s="1073"/>
      <c r="BI37" s="1073"/>
      <c r="BJ37" s="1073"/>
      <c r="BK37" s="1073"/>
      <c r="BL37" s="1073"/>
      <c r="BM37" s="1073"/>
      <c r="BN37" s="1073"/>
      <c r="BO37" s="1073"/>
      <c r="BP37" s="1073"/>
      <c r="BQ37" s="1073"/>
      <c r="BR37" s="1073"/>
      <c r="BS37" s="1073"/>
      <c r="BT37" s="1073"/>
      <c r="BU37" s="1073"/>
      <c r="BV37" s="1073"/>
      <c r="BW37" s="1073"/>
      <c r="BX37" s="1073"/>
      <c r="BY37" s="1073"/>
      <c r="BZ37" s="1073"/>
      <c r="CA37" s="1073"/>
      <c r="CB37" s="1073"/>
      <c r="CC37" s="1073"/>
    </row>
    <row r="38" spans="3:81" ht="13.5" customHeight="1">
      <c r="C38" s="989"/>
      <c r="D38" s="989"/>
      <c r="E38" s="989"/>
      <c r="F38" s="1074"/>
      <c r="G38" s="1074"/>
      <c r="H38" s="1074"/>
      <c r="I38" s="1074"/>
      <c r="J38" s="1074"/>
      <c r="K38" s="1074"/>
      <c r="L38" s="1074"/>
      <c r="M38" s="1074"/>
      <c r="N38" s="1074"/>
      <c r="O38" s="1078"/>
      <c r="P38" s="1079"/>
      <c r="Q38" s="1079"/>
      <c r="R38" s="1079"/>
      <c r="S38" s="1079"/>
      <c r="T38" s="1079"/>
      <c r="U38" s="1079"/>
      <c r="V38" s="1079"/>
      <c r="W38" s="1079"/>
      <c r="X38" s="1079"/>
      <c r="Y38" s="1079"/>
      <c r="Z38" s="1079"/>
      <c r="AA38" s="1080"/>
      <c r="AB38" s="1081"/>
      <c r="AC38" s="1081"/>
      <c r="AD38" s="1081"/>
      <c r="AE38" s="1081"/>
      <c r="AF38" s="1081"/>
      <c r="AG38" s="1081"/>
      <c r="AH38" s="1082"/>
      <c r="AI38" s="1057"/>
      <c r="AJ38" s="1058"/>
      <c r="AK38" s="1085"/>
      <c r="AL38" s="1086"/>
      <c r="AM38" s="1086"/>
      <c r="AN38" s="1086"/>
      <c r="AO38" s="1086"/>
      <c r="AP38" s="1086"/>
      <c r="AQ38" s="1086"/>
      <c r="AR38" s="1057"/>
      <c r="AS38" s="1058"/>
      <c r="AT38" s="1061"/>
      <c r="AU38" s="1062"/>
      <c r="AV38" s="1062"/>
      <c r="AW38" s="1062"/>
      <c r="AX38" s="1062"/>
      <c r="AY38" s="1062"/>
      <c r="AZ38" s="1065"/>
      <c r="BA38" s="1066"/>
      <c r="BB38" s="1070"/>
      <c r="BC38" s="1071"/>
      <c r="BD38" s="1072"/>
      <c r="BE38" s="1073"/>
      <c r="BF38" s="1073"/>
      <c r="BG38" s="1073"/>
      <c r="BH38" s="1073"/>
      <c r="BI38" s="1073"/>
      <c r="BJ38" s="1073"/>
      <c r="BK38" s="1073"/>
      <c r="BL38" s="1073"/>
      <c r="BM38" s="1073"/>
      <c r="BN38" s="1073"/>
      <c r="BO38" s="1073"/>
      <c r="BP38" s="1073"/>
      <c r="BQ38" s="1073"/>
      <c r="BR38" s="1073"/>
      <c r="BS38" s="1073"/>
      <c r="BT38" s="1073"/>
      <c r="BU38" s="1073"/>
      <c r="BV38" s="1073"/>
      <c r="BW38" s="1073"/>
      <c r="BX38" s="1073"/>
      <c r="BY38" s="1073"/>
      <c r="BZ38" s="1073"/>
      <c r="CA38" s="1073"/>
      <c r="CB38" s="1073"/>
      <c r="CC38" s="1073"/>
    </row>
    <row r="39" spans="3:81" ht="13.5" customHeight="1">
      <c r="C39" s="989"/>
      <c r="D39" s="989"/>
      <c r="E39" s="989"/>
      <c r="F39" s="1074" t="str">
        <f>IFERROR(IF(OR((LEFT(VLOOKUP($C39,'様式第5-3.経費区分別内訳書'!$D$21:$EE$70,3,FALSE),3)="1 ."),(LEFT(VLOOKUP($C39,'様式第5-3.経費区分別内訳書'!$D$21:$EE$70,3,FALSE),3)="2 .")),"該当する経費番号ではありません",VLOOKUP(C39,'様式第5-3.経費区分別内訳書'!$D$21:$EE$70,35,FALSE)),"")</f>
        <v/>
      </c>
      <c r="G39" s="1074"/>
      <c r="H39" s="1074"/>
      <c r="I39" s="1074"/>
      <c r="J39" s="1074"/>
      <c r="K39" s="1074"/>
      <c r="L39" s="1074"/>
      <c r="M39" s="1074"/>
      <c r="N39" s="1074"/>
      <c r="O39" s="1075"/>
      <c r="P39" s="1076"/>
      <c r="Q39" s="1076"/>
      <c r="R39" s="1076"/>
      <c r="S39" s="1076"/>
      <c r="T39" s="1076"/>
      <c r="U39" s="1076"/>
      <c r="V39" s="1076"/>
      <c r="W39" s="1076"/>
      <c r="X39" s="1076"/>
      <c r="Y39" s="1076"/>
      <c r="Z39" s="1076"/>
      <c r="AA39" s="1077"/>
      <c r="AB39" s="1081"/>
      <c r="AC39" s="1081"/>
      <c r="AD39" s="1081"/>
      <c r="AE39" s="1081"/>
      <c r="AF39" s="1081"/>
      <c r="AG39" s="1081"/>
      <c r="AH39" s="1082"/>
      <c r="AI39" s="1057" t="s">
        <v>385</v>
      </c>
      <c r="AJ39" s="1058"/>
      <c r="AK39" s="1083" t="str">
        <f>IF($C39="","",
IF(ISERROR(VLOOKUP($C39,'様式第5-3.経費区分別内訳書'!$D$21:$EE$70,35,FALSE)),"",
VLOOKUP($C39,'様式第5-3.経費区分別内訳書'!$D$21:$EE$70,124,FALSE)))</f>
        <v/>
      </c>
      <c r="AL39" s="1084"/>
      <c r="AM39" s="1084"/>
      <c r="AN39" s="1084"/>
      <c r="AO39" s="1084"/>
      <c r="AP39" s="1084"/>
      <c r="AQ39" s="1084"/>
      <c r="AR39" s="1057" t="s">
        <v>385</v>
      </c>
      <c r="AS39" s="1058"/>
      <c r="AT39" s="1059" t="str">
        <f>IFERROR(ABS(AB39-AK39),"")</f>
        <v/>
      </c>
      <c r="AU39" s="1060"/>
      <c r="AV39" s="1060"/>
      <c r="AW39" s="1060"/>
      <c r="AX39" s="1060"/>
      <c r="AY39" s="1060"/>
      <c r="AZ39" s="1063" t="s">
        <v>385</v>
      </c>
      <c r="BA39" s="1064"/>
      <c r="BB39" s="1067" t="str">
        <f>IFERROR(ABS((AK39-AB39)/AB39),"")</f>
        <v/>
      </c>
      <c r="BC39" s="1068"/>
      <c r="BD39" s="1069"/>
      <c r="BE39" s="1073"/>
      <c r="BF39" s="1073"/>
      <c r="BG39" s="1073"/>
      <c r="BH39" s="1073"/>
      <c r="BI39" s="1073"/>
      <c r="BJ39" s="1073"/>
      <c r="BK39" s="1073"/>
      <c r="BL39" s="1073"/>
      <c r="BM39" s="1073"/>
      <c r="BN39" s="1073"/>
      <c r="BO39" s="1073"/>
      <c r="BP39" s="1073"/>
      <c r="BQ39" s="1073"/>
      <c r="BR39" s="1073"/>
      <c r="BS39" s="1073"/>
      <c r="BT39" s="1073"/>
      <c r="BU39" s="1073"/>
      <c r="BV39" s="1073"/>
      <c r="BW39" s="1073"/>
      <c r="BX39" s="1073"/>
      <c r="BY39" s="1073"/>
      <c r="BZ39" s="1073"/>
      <c r="CA39" s="1073"/>
      <c r="CB39" s="1073"/>
      <c r="CC39" s="1073"/>
    </row>
    <row r="40" spans="3:81" ht="13.5" customHeight="1">
      <c r="C40" s="989"/>
      <c r="D40" s="989"/>
      <c r="E40" s="989"/>
      <c r="F40" s="1074"/>
      <c r="G40" s="1074"/>
      <c r="H40" s="1074"/>
      <c r="I40" s="1074"/>
      <c r="J40" s="1074"/>
      <c r="K40" s="1074"/>
      <c r="L40" s="1074"/>
      <c r="M40" s="1074"/>
      <c r="N40" s="1074"/>
      <c r="O40" s="1078"/>
      <c r="P40" s="1079"/>
      <c r="Q40" s="1079"/>
      <c r="R40" s="1079"/>
      <c r="S40" s="1079"/>
      <c r="T40" s="1079"/>
      <c r="U40" s="1079"/>
      <c r="V40" s="1079"/>
      <c r="W40" s="1079"/>
      <c r="X40" s="1079"/>
      <c r="Y40" s="1079"/>
      <c r="Z40" s="1079"/>
      <c r="AA40" s="1080"/>
      <c r="AB40" s="1081"/>
      <c r="AC40" s="1081"/>
      <c r="AD40" s="1081"/>
      <c r="AE40" s="1081"/>
      <c r="AF40" s="1081"/>
      <c r="AG40" s="1081"/>
      <c r="AH40" s="1082"/>
      <c r="AI40" s="1057"/>
      <c r="AJ40" s="1058"/>
      <c r="AK40" s="1085"/>
      <c r="AL40" s="1086"/>
      <c r="AM40" s="1086"/>
      <c r="AN40" s="1086"/>
      <c r="AO40" s="1086"/>
      <c r="AP40" s="1086"/>
      <c r="AQ40" s="1086"/>
      <c r="AR40" s="1057"/>
      <c r="AS40" s="1058"/>
      <c r="AT40" s="1061"/>
      <c r="AU40" s="1062"/>
      <c r="AV40" s="1062"/>
      <c r="AW40" s="1062"/>
      <c r="AX40" s="1062"/>
      <c r="AY40" s="1062"/>
      <c r="AZ40" s="1065"/>
      <c r="BA40" s="1066"/>
      <c r="BB40" s="1070"/>
      <c r="BC40" s="1071"/>
      <c r="BD40" s="1072"/>
      <c r="BE40" s="1073"/>
      <c r="BF40" s="1073"/>
      <c r="BG40" s="1073"/>
      <c r="BH40" s="1073"/>
      <c r="BI40" s="1073"/>
      <c r="BJ40" s="1073"/>
      <c r="BK40" s="1073"/>
      <c r="BL40" s="1073"/>
      <c r="BM40" s="1073"/>
      <c r="BN40" s="1073"/>
      <c r="BO40" s="1073"/>
      <c r="BP40" s="1073"/>
      <c r="BQ40" s="1073"/>
      <c r="BR40" s="1073"/>
      <c r="BS40" s="1073"/>
      <c r="BT40" s="1073"/>
      <c r="BU40" s="1073"/>
      <c r="BV40" s="1073"/>
      <c r="BW40" s="1073"/>
      <c r="BX40" s="1073"/>
      <c r="BY40" s="1073"/>
      <c r="BZ40" s="1073"/>
      <c r="CA40" s="1073"/>
      <c r="CB40" s="1073"/>
      <c r="CC40" s="1073"/>
    </row>
    <row r="41" spans="3:81" ht="13.5" customHeight="1">
      <c r="C41" s="989"/>
      <c r="D41" s="989"/>
      <c r="E41" s="989"/>
      <c r="F41" s="1074" t="str">
        <f>IFERROR(IF(OR((LEFT(VLOOKUP($C41,'様式第5-3.経費区分別内訳書'!$D$21:$EE$70,3,FALSE),3)="1 ."),(LEFT(VLOOKUP($C41,'様式第5-3.経費区分別内訳書'!$D$21:$EE$70,3,FALSE),3)="2 .")),"該当する経費番号ではありません",VLOOKUP(C41,'様式第5-3.経費区分別内訳書'!$D$21:$EE$70,35,FALSE)),"")</f>
        <v/>
      </c>
      <c r="G41" s="1074"/>
      <c r="H41" s="1074"/>
      <c r="I41" s="1074"/>
      <c r="J41" s="1074"/>
      <c r="K41" s="1074"/>
      <c r="L41" s="1074"/>
      <c r="M41" s="1074"/>
      <c r="N41" s="1074"/>
      <c r="O41" s="1075"/>
      <c r="P41" s="1076"/>
      <c r="Q41" s="1076"/>
      <c r="R41" s="1076"/>
      <c r="S41" s="1076"/>
      <c r="T41" s="1076"/>
      <c r="U41" s="1076"/>
      <c r="V41" s="1076"/>
      <c r="W41" s="1076"/>
      <c r="X41" s="1076"/>
      <c r="Y41" s="1076"/>
      <c r="Z41" s="1076"/>
      <c r="AA41" s="1077"/>
      <c r="AB41" s="1081"/>
      <c r="AC41" s="1081"/>
      <c r="AD41" s="1081"/>
      <c r="AE41" s="1081"/>
      <c r="AF41" s="1081"/>
      <c r="AG41" s="1081"/>
      <c r="AH41" s="1082"/>
      <c r="AI41" s="1057" t="s">
        <v>385</v>
      </c>
      <c r="AJ41" s="1058"/>
      <c r="AK41" s="1083" t="str">
        <f>IF($C41="","",
IF(ISERROR(VLOOKUP($C41,'様式第5-3.経費区分別内訳書'!$D$21:$EE$70,35,FALSE)),"",
VLOOKUP($C41,'様式第5-3.経費区分別内訳書'!$D$21:$EE$70,124,FALSE)))</f>
        <v/>
      </c>
      <c r="AL41" s="1084"/>
      <c r="AM41" s="1084"/>
      <c r="AN41" s="1084"/>
      <c r="AO41" s="1084"/>
      <c r="AP41" s="1084"/>
      <c r="AQ41" s="1084"/>
      <c r="AR41" s="1057" t="s">
        <v>385</v>
      </c>
      <c r="AS41" s="1058"/>
      <c r="AT41" s="1059" t="str">
        <f>IFERROR(ABS(AB41-AK41),"")</f>
        <v/>
      </c>
      <c r="AU41" s="1060"/>
      <c r="AV41" s="1060"/>
      <c r="AW41" s="1060"/>
      <c r="AX41" s="1060"/>
      <c r="AY41" s="1060"/>
      <c r="AZ41" s="1063" t="s">
        <v>385</v>
      </c>
      <c r="BA41" s="1064"/>
      <c r="BB41" s="1067" t="str">
        <f>IFERROR(ABS((AK41-AB41)/AB41),"")</f>
        <v/>
      </c>
      <c r="BC41" s="1068"/>
      <c r="BD41" s="1069"/>
      <c r="BE41" s="1073"/>
      <c r="BF41" s="1073"/>
      <c r="BG41" s="1073"/>
      <c r="BH41" s="1073"/>
      <c r="BI41" s="1073"/>
      <c r="BJ41" s="1073"/>
      <c r="BK41" s="1073"/>
      <c r="BL41" s="1073"/>
      <c r="BM41" s="1073"/>
      <c r="BN41" s="1073"/>
      <c r="BO41" s="1073"/>
      <c r="BP41" s="1073"/>
      <c r="BQ41" s="1073"/>
      <c r="BR41" s="1073"/>
      <c r="BS41" s="1073"/>
      <c r="BT41" s="1073"/>
      <c r="BU41" s="1073"/>
      <c r="BV41" s="1073"/>
      <c r="BW41" s="1073"/>
      <c r="BX41" s="1073"/>
      <c r="BY41" s="1073"/>
      <c r="BZ41" s="1073"/>
      <c r="CA41" s="1073"/>
      <c r="CB41" s="1073"/>
      <c r="CC41" s="1073"/>
    </row>
    <row r="42" spans="3:81" ht="13.5" customHeight="1">
      <c r="C42" s="989"/>
      <c r="D42" s="989"/>
      <c r="E42" s="989"/>
      <c r="F42" s="1074"/>
      <c r="G42" s="1074"/>
      <c r="H42" s="1074"/>
      <c r="I42" s="1074"/>
      <c r="J42" s="1074"/>
      <c r="K42" s="1074"/>
      <c r="L42" s="1074"/>
      <c r="M42" s="1074"/>
      <c r="N42" s="1074"/>
      <c r="O42" s="1078"/>
      <c r="P42" s="1079"/>
      <c r="Q42" s="1079"/>
      <c r="R42" s="1079"/>
      <c r="S42" s="1079"/>
      <c r="T42" s="1079"/>
      <c r="U42" s="1079"/>
      <c r="V42" s="1079"/>
      <c r="W42" s="1079"/>
      <c r="X42" s="1079"/>
      <c r="Y42" s="1079"/>
      <c r="Z42" s="1079"/>
      <c r="AA42" s="1080"/>
      <c r="AB42" s="1081"/>
      <c r="AC42" s="1081"/>
      <c r="AD42" s="1081"/>
      <c r="AE42" s="1081"/>
      <c r="AF42" s="1081"/>
      <c r="AG42" s="1081"/>
      <c r="AH42" s="1082"/>
      <c r="AI42" s="1057"/>
      <c r="AJ42" s="1058"/>
      <c r="AK42" s="1085"/>
      <c r="AL42" s="1086"/>
      <c r="AM42" s="1086"/>
      <c r="AN42" s="1086"/>
      <c r="AO42" s="1086"/>
      <c r="AP42" s="1086"/>
      <c r="AQ42" s="1086"/>
      <c r="AR42" s="1057"/>
      <c r="AS42" s="1058"/>
      <c r="AT42" s="1061"/>
      <c r="AU42" s="1062"/>
      <c r="AV42" s="1062"/>
      <c r="AW42" s="1062"/>
      <c r="AX42" s="1062"/>
      <c r="AY42" s="1062"/>
      <c r="AZ42" s="1065"/>
      <c r="BA42" s="1066"/>
      <c r="BB42" s="1070"/>
      <c r="BC42" s="1071"/>
      <c r="BD42" s="1072"/>
      <c r="BE42" s="1073"/>
      <c r="BF42" s="1073"/>
      <c r="BG42" s="1073"/>
      <c r="BH42" s="1073"/>
      <c r="BI42" s="1073"/>
      <c r="BJ42" s="1073"/>
      <c r="BK42" s="1073"/>
      <c r="BL42" s="1073"/>
      <c r="BM42" s="1073"/>
      <c r="BN42" s="1073"/>
      <c r="BO42" s="1073"/>
      <c r="BP42" s="1073"/>
      <c r="BQ42" s="1073"/>
      <c r="BR42" s="1073"/>
      <c r="BS42" s="1073"/>
      <c r="BT42" s="1073"/>
      <c r="BU42" s="1073"/>
      <c r="BV42" s="1073"/>
      <c r="BW42" s="1073"/>
      <c r="BX42" s="1073"/>
      <c r="BY42" s="1073"/>
      <c r="BZ42" s="1073"/>
      <c r="CA42" s="1073"/>
      <c r="CB42" s="1073"/>
      <c r="CC42" s="1073"/>
    </row>
    <row r="43" spans="3:81" ht="13.5" customHeight="1">
      <c r="C43" s="989"/>
      <c r="D43" s="989"/>
      <c r="E43" s="989"/>
      <c r="F43" s="1074" t="str">
        <f>IFERROR(IF(OR((LEFT(VLOOKUP($C43,'様式第5-3.経費区分別内訳書'!$D$21:$EE$70,3,FALSE),3)="1 ."),(LEFT(VLOOKUP($C43,'様式第5-3.経費区分別内訳書'!$D$21:$EE$70,3,FALSE),3)="2 .")),"該当する経費番号ではありません",VLOOKUP(C43,'様式第5-3.経費区分別内訳書'!$D$21:$EE$70,35,FALSE)),"")</f>
        <v/>
      </c>
      <c r="G43" s="1074"/>
      <c r="H43" s="1074"/>
      <c r="I43" s="1074"/>
      <c r="J43" s="1074"/>
      <c r="K43" s="1074"/>
      <c r="L43" s="1074"/>
      <c r="M43" s="1074"/>
      <c r="N43" s="1074"/>
      <c r="O43" s="1075"/>
      <c r="P43" s="1076"/>
      <c r="Q43" s="1076"/>
      <c r="R43" s="1076"/>
      <c r="S43" s="1076"/>
      <c r="T43" s="1076"/>
      <c r="U43" s="1076"/>
      <c r="V43" s="1076"/>
      <c r="W43" s="1076"/>
      <c r="X43" s="1076"/>
      <c r="Y43" s="1076"/>
      <c r="Z43" s="1076"/>
      <c r="AA43" s="1077"/>
      <c r="AB43" s="1081"/>
      <c r="AC43" s="1081"/>
      <c r="AD43" s="1081"/>
      <c r="AE43" s="1081"/>
      <c r="AF43" s="1081"/>
      <c r="AG43" s="1081"/>
      <c r="AH43" s="1082"/>
      <c r="AI43" s="1057" t="s">
        <v>385</v>
      </c>
      <c r="AJ43" s="1058"/>
      <c r="AK43" s="1083" t="str">
        <f>IF($C43="","",
IF(ISERROR(VLOOKUP($C43,'様式第5-3.経費区分別内訳書'!$D$21:$EE$70,35,FALSE)),"",
VLOOKUP($C43,'様式第5-3.経費区分別内訳書'!$D$21:$EE$70,124,FALSE)))</f>
        <v/>
      </c>
      <c r="AL43" s="1084"/>
      <c r="AM43" s="1084"/>
      <c r="AN43" s="1084"/>
      <c r="AO43" s="1084"/>
      <c r="AP43" s="1084"/>
      <c r="AQ43" s="1084"/>
      <c r="AR43" s="1057" t="s">
        <v>385</v>
      </c>
      <c r="AS43" s="1058"/>
      <c r="AT43" s="1059" t="str">
        <f>IFERROR(ABS(AB43-AK43),"")</f>
        <v/>
      </c>
      <c r="AU43" s="1060"/>
      <c r="AV43" s="1060"/>
      <c r="AW43" s="1060"/>
      <c r="AX43" s="1060"/>
      <c r="AY43" s="1060"/>
      <c r="AZ43" s="1063" t="s">
        <v>385</v>
      </c>
      <c r="BA43" s="1064"/>
      <c r="BB43" s="1067" t="str">
        <f>IFERROR(ABS((AK43-AB43)/AB43),"")</f>
        <v/>
      </c>
      <c r="BC43" s="1068"/>
      <c r="BD43" s="1069"/>
      <c r="BE43" s="1073"/>
      <c r="BF43" s="1073"/>
      <c r="BG43" s="1073"/>
      <c r="BH43" s="1073"/>
      <c r="BI43" s="1073"/>
      <c r="BJ43" s="1073"/>
      <c r="BK43" s="1073"/>
      <c r="BL43" s="1073"/>
      <c r="BM43" s="1073"/>
      <c r="BN43" s="1073"/>
      <c r="BO43" s="1073"/>
      <c r="BP43" s="1073"/>
      <c r="BQ43" s="1073"/>
      <c r="BR43" s="1073"/>
      <c r="BS43" s="1073"/>
      <c r="BT43" s="1073"/>
      <c r="BU43" s="1073"/>
      <c r="BV43" s="1073"/>
      <c r="BW43" s="1073"/>
      <c r="BX43" s="1073"/>
      <c r="BY43" s="1073"/>
      <c r="BZ43" s="1073"/>
      <c r="CA43" s="1073"/>
      <c r="CB43" s="1073"/>
      <c r="CC43" s="1073"/>
    </row>
    <row r="44" spans="3:81" ht="13.5" customHeight="1">
      <c r="C44" s="989"/>
      <c r="D44" s="989"/>
      <c r="E44" s="989"/>
      <c r="F44" s="1074"/>
      <c r="G44" s="1074"/>
      <c r="H44" s="1074"/>
      <c r="I44" s="1074"/>
      <c r="J44" s="1074"/>
      <c r="K44" s="1074"/>
      <c r="L44" s="1074"/>
      <c r="M44" s="1074"/>
      <c r="N44" s="1074"/>
      <c r="O44" s="1078"/>
      <c r="P44" s="1079"/>
      <c r="Q44" s="1079"/>
      <c r="R44" s="1079"/>
      <c r="S44" s="1079"/>
      <c r="T44" s="1079"/>
      <c r="U44" s="1079"/>
      <c r="V44" s="1079"/>
      <c r="W44" s="1079"/>
      <c r="X44" s="1079"/>
      <c r="Y44" s="1079"/>
      <c r="Z44" s="1079"/>
      <c r="AA44" s="1080"/>
      <c r="AB44" s="1081"/>
      <c r="AC44" s="1081"/>
      <c r="AD44" s="1081"/>
      <c r="AE44" s="1081"/>
      <c r="AF44" s="1081"/>
      <c r="AG44" s="1081"/>
      <c r="AH44" s="1082"/>
      <c r="AI44" s="1057"/>
      <c r="AJ44" s="1058"/>
      <c r="AK44" s="1085"/>
      <c r="AL44" s="1086"/>
      <c r="AM44" s="1086"/>
      <c r="AN44" s="1086"/>
      <c r="AO44" s="1086"/>
      <c r="AP44" s="1086"/>
      <c r="AQ44" s="1086"/>
      <c r="AR44" s="1057"/>
      <c r="AS44" s="1058"/>
      <c r="AT44" s="1061"/>
      <c r="AU44" s="1062"/>
      <c r="AV44" s="1062"/>
      <c r="AW44" s="1062"/>
      <c r="AX44" s="1062"/>
      <c r="AY44" s="1062"/>
      <c r="AZ44" s="1065"/>
      <c r="BA44" s="1066"/>
      <c r="BB44" s="1070"/>
      <c r="BC44" s="1071"/>
      <c r="BD44" s="1072"/>
      <c r="BE44" s="1073"/>
      <c r="BF44" s="1073"/>
      <c r="BG44" s="1073"/>
      <c r="BH44" s="1073"/>
      <c r="BI44" s="1073"/>
      <c r="BJ44" s="1073"/>
      <c r="BK44" s="1073"/>
      <c r="BL44" s="1073"/>
      <c r="BM44" s="1073"/>
      <c r="BN44" s="1073"/>
      <c r="BO44" s="1073"/>
      <c r="BP44" s="1073"/>
      <c r="BQ44" s="1073"/>
      <c r="BR44" s="1073"/>
      <c r="BS44" s="1073"/>
      <c r="BT44" s="1073"/>
      <c r="BU44" s="1073"/>
      <c r="BV44" s="1073"/>
      <c r="BW44" s="1073"/>
      <c r="BX44" s="1073"/>
      <c r="BY44" s="1073"/>
      <c r="BZ44" s="1073"/>
      <c r="CA44" s="1073"/>
      <c r="CB44" s="1073"/>
      <c r="CC44" s="1073"/>
    </row>
    <row r="45" spans="3:81" ht="13.5" customHeight="1">
      <c r="C45" s="989"/>
      <c r="D45" s="989"/>
      <c r="E45" s="989"/>
      <c r="F45" s="1074" t="str">
        <f>IFERROR(IF(OR((LEFT(VLOOKUP($C45,'様式第5-3.経費区分別内訳書'!$D$21:$EE$70,3,FALSE),3)="1 ."),(LEFT(VLOOKUP($C45,'様式第5-3.経費区分別内訳書'!$D$21:$EE$70,3,FALSE),3)="2 .")),"該当する経費番号ではありません",VLOOKUP(C45,'様式第5-3.経費区分別内訳書'!$D$21:$EE$70,35,FALSE)),"")</f>
        <v/>
      </c>
      <c r="G45" s="1074"/>
      <c r="H45" s="1074"/>
      <c r="I45" s="1074"/>
      <c r="J45" s="1074"/>
      <c r="K45" s="1074"/>
      <c r="L45" s="1074"/>
      <c r="M45" s="1074"/>
      <c r="N45" s="1074"/>
      <c r="O45" s="1075"/>
      <c r="P45" s="1076"/>
      <c r="Q45" s="1076"/>
      <c r="R45" s="1076"/>
      <c r="S45" s="1076"/>
      <c r="T45" s="1076"/>
      <c r="U45" s="1076"/>
      <c r="V45" s="1076"/>
      <c r="W45" s="1076"/>
      <c r="X45" s="1076"/>
      <c r="Y45" s="1076"/>
      <c r="Z45" s="1076"/>
      <c r="AA45" s="1077"/>
      <c r="AB45" s="1081"/>
      <c r="AC45" s="1081"/>
      <c r="AD45" s="1081"/>
      <c r="AE45" s="1081"/>
      <c r="AF45" s="1081"/>
      <c r="AG45" s="1081"/>
      <c r="AH45" s="1082"/>
      <c r="AI45" s="1057" t="s">
        <v>385</v>
      </c>
      <c r="AJ45" s="1058"/>
      <c r="AK45" s="1083" t="str">
        <f>IF($C45="","",
IF(ISERROR(VLOOKUP($C45,'様式第5-3.経費区分別内訳書'!$D$21:$EE$70,35,FALSE)),"",
VLOOKUP($C45,'様式第5-3.経費区分別内訳書'!$D$21:$EE$70,124,FALSE)))</f>
        <v/>
      </c>
      <c r="AL45" s="1084"/>
      <c r="AM45" s="1084"/>
      <c r="AN45" s="1084"/>
      <c r="AO45" s="1084"/>
      <c r="AP45" s="1084"/>
      <c r="AQ45" s="1084"/>
      <c r="AR45" s="1057" t="s">
        <v>385</v>
      </c>
      <c r="AS45" s="1058"/>
      <c r="AT45" s="1059" t="str">
        <f>IFERROR(ABS(AB45-AK45),"")</f>
        <v/>
      </c>
      <c r="AU45" s="1060"/>
      <c r="AV45" s="1060"/>
      <c r="AW45" s="1060"/>
      <c r="AX45" s="1060"/>
      <c r="AY45" s="1060"/>
      <c r="AZ45" s="1063" t="s">
        <v>385</v>
      </c>
      <c r="BA45" s="1064"/>
      <c r="BB45" s="1067" t="str">
        <f>IFERROR(ABS((AK45-AB45)/AB45),"")</f>
        <v/>
      </c>
      <c r="BC45" s="1068"/>
      <c r="BD45" s="1069"/>
      <c r="BE45" s="1073"/>
      <c r="BF45" s="1073"/>
      <c r="BG45" s="1073"/>
      <c r="BH45" s="1073"/>
      <c r="BI45" s="1073"/>
      <c r="BJ45" s="1073"/>
      <c r="BK45" s="1073"/>
      <c r="BL45" s="1073"/>
      <c r="BM45" s="1073"/>
      <c r="BN45" s="1073"/>
      <c r="BO45" s="1073"/>
      <c r="BP45" s="1073"/>
      <c r="BQ45" s="1073"/>
      <c r="BR45" s="1073"/>
      <c r="BS45" s="1073"/>
      <c r="BT45" s="1073"/>
      <c r="BU45" s="1073"/>
      <c r="BV45" s="1073"/>
      <c r="BW45" s="1073"/>
      <c r="BX45" s="1073"/>
      <c r="BY45" s="1073"/>
      <c r="BZ45" s="1073"/>
      <c r="CA45" s="1073"/>
      <c r="CB45" s="1073"/>
      <c r="CC45" s="1073"/>
    </row>
    <row r="46" spans="3:81" ht="13.5" customHeight="1">
      <c r="C46" s="989"/>
      <c r="D46" s="989"/>
      <c r="E46" s="989"/>
      <c r="F46" s="1074"/>
      <c r="G46" s="1074"/>
      <c r="H46" s="1074"/>
      <c r="I46" s="1074"/>
      <c r="J46" s="1074"/>
      <c r="K46" s="1074"/>
      <c r="L46" s="1074"/>
      <c r="M46" s="1074"/>
      <c r="N46" s="1074"/>
      <c r="O46" s="1078"/>
      <c r="P46" s="1079"/>
      <c r="Q46" s="1079"/>
      <c r="R46" s="1079"/>
      <c r="S46" s="1079"/>
      <c r="T46" s="1079"/>
      <c r="U46" s="1079"/>
      <c r="V46" s="1079"/>
      <c r="W46" s="1079"/>
      <c r="X46" s="1079"/>
      <c r="Y46" s="1079"/>
      <c r="Z46" s="1079"/>
      <c r="AA46" s="1080"/>
      <c r="AB46" s="1081"/>
      <c r="AC46" s="1081"/>
      <c r="AD46" s="1081"/>
      <c r="AE46" s="1081"/>
      <c r="AF46" s="1081"/>
      <c r="AG46" s="1081"/>
      <c r="AH46" s="1082"/>
      <c r="AI46" s="1057"/>
      <c r="AJ46" s="1058"/>
      <c r="AK46" s="1085"/>
      <c r="AL46" s="1086"/>
      <c r="AM46" s="1086"/>
      <c r="AN46" s="1086"/>
      <c r="AO46" s="1086"/>
      <c r="AP46" s="1086"/>
      <c r="AQ46" s="1086"/>
      <c r="AR46" s="1057"/>
      <c r="AS46" s="1058"/>
      <c r="AT46" s="1061"/>
      <c r="AU46" s="1062"/>
      <c r="AV46" s="1062"/>
      <c r="AW46" s="1062"/>
      <c r="AX46" s="1062"/>
      <c r="AY46" s="1062"/>
      <c r="AZ46" s="1065"/>
      <c r="BA46" s="1066"/>
      <c r="BB46" s="1070"/>
      <c r="BC46" s="1071"/>
      <c r="BD46" s="1072"/>
      <c r="BE46" s="1073"/>
      <c r="BF46" s="1073"/>
      <c r="BG46" s="1073"/>
      <c r="BH46" s="1073"/>
      <c r="BI46" s="1073"/>
      <c r="BJ46" s="1073"/>
      <c r="BK46" s="1073"/>
      <c r="BL46" s="1073"/>
      <c r="BM46" s="1073"/>
      <c r="BN46" s="1073"/>
      <c r="BO46" s="1073"/>
      <c r="BP46" s="1073"/>
      <c r="BQ46" s="1073"/>
      <c r="BR46" s="1073"/>
      <c r="BS46" s="1073"/>
      <c r="BT46" s="1073"/>
      <c r="BU46" s="1073"/>
      <c r="BV46" s="1073"/>
      <c r="BW46" s="1073"/>
      <c r="BX46" s="1073"/>
      <c r="BY46" s="1073"/>
      <c r="BZ46" s="1073"/>
      <c r="CA46" s="1073"/>
      <c r="CB46" s="1073"/>
      <c r="CC46" s="1073"/>
    </row>
  </sheetData>
  <sheetProtection algorithmName="SHA-512" hashValue="bFJ0YDKhWXeuacSTArSRXXWVXhNv/vTOmBOWP1xJ6x23VAwNUXymAzW2p9M+P0VfvfyFx3Dgk/Ha66qygY5XyA==" saltValue="Yy0sAQ/dqkLX0UC/tgTKew==" spinCount="100000" sheet="1" selectLockedCells="1"/>
  <customSheetViews>
    <customSheetView guid="{CD7EFE45-FC16-4DC2-A97E-0FE1BEB2721A}" scale="115" showPageBreaks="1" showGridLines="0" fitToPage="1" printArea="1" view="pageBreakPreview">
      <pageMargins left="0.39370078740157483" right="0.39370078740157483" top="0.39370078740157483" bottom="0.39370078740157483" header="0.19685039370078741" footer="0.19685039370078741"/>
      <pageSetup paperSize="9" scale="73" orientation="landscape" r:id="rId1"/>
    </customSheetView>
  </customSheetViews>
  <mergeCells count="193">
    <mergeCell ref="AT12:BD12"/>
    <mergeCell ref="BE12:CC14"/>
    <mergeCell ref="AT13:BA14"/>
    <mergeCell ref="BB13:BD14"/>
    <mergeCell ref="C8:BD9"/>
    <mergeCell ref="C2:CC4"/>
    <mergeCell ref="BT5:BW6"/>
    <mergeCell ref="BX5:BZ6"/>
    <mergeCell ref="CA5:CC6"/>
    <mergeCell ref="C5:H6"/>
    <mergeCell ref="I5:N6"/>
    <mergeCell ref="C19:E20"/>
    <mergeCell ref="F19:N20"/>
    <mergeCell ref="O19:AA20"/>
    <mergeCell ref="AB19:AH20"/>
    <mergeCell ref="AI19:AJ20"/>
    <mergeCell ref="AK19:AQ20"/>
    <mergeCell ref="AR19:AS20"/>
    <mergeCell ref="B1:H1"/>
    <mergeCell ref="C12:E14"/>
    <mergeCell ref="F12:N14"/>
    <mergeCell ref="O12:AA14"/>
    <mergeCell ref="AB12:AJ14"/>
    <mergeCell ref="AK12:AS14"/>
    <mergeCell ref="AT15:AY16"/>
    <mergeCell ref="AZ15:BA16"/>
    <mergeCell ref="BB15:BD16"/>
    <mergeCell ref="BE15:CC16"/>
    <mergeCell ref="C17:E18"/>
    <mergeCell ref="F17:N18"/>
    <mergeCell ref="O17:AA18"/>
    <mergeCell ref="AB17:AH18"/>
    <mergeCell ref="AI17:AJ18"/>
    <mergeCell ref="AK17:AQ18"/>
    <mergeCell ref="C15:E16"/>
    <mergeCell ref="F15:N16"/>
    <mergeCell ref="O15:AA16"/>
    <mergeCell ref="AB15:AH16"/>
    <mergeCell ref="AI15:AJ16"/>
    <mergeCell ref="AK15:AQ16"/>
    <mergeCell ref="AR15:AS16"/>
    <mergeCell ref="AT19:AY20"/>
    <mergeCell ref="AZ19:BA20"/>
    <mergeCell ref="BB19:BD20"/>
    <mergeCell ref="BE19:CC20"/>
    <mergeCell ref="AR17:AS18"/>
    <mergeCell ref="AT17:AY18"/>
    <mergeCell ref="AZ17:BA18"/>
    <mergeCell ref="BB17:BD18"/>
    <mergeCell ref="BE17:CC18"/>
    <mergeCell ref="C23:E24"/>
    <mergeCell ref="F23:N24"/>
    <mergeCell ref="O23:AA24"/>
    <mergeCell ref="AB23:AH24"/>
    <mergeCell ref="AI23:AJ24"/>
    <mergeCell ref="C21:E22"/>
    <mergeCell ref="F21:N22"/>
    <mergeCell ref="O21:AA22"/>
    <mergeCell ref="AB21:AH22"/>
    <mergeCell ref="AI21:AJ22"/>
    <mergeCell ref="AK23:AQ24"/>
    <mergeCell ref="AR23:AS24"/>
    <mergeCell ref="AT23:AY24"/>
    <mergeCell ref="AZ23:BA24"/>
    <mergeCell ref="BB23:BD24"/>
    <mergeCell ref="BE23:CC24"/>
    <mergeCell ref="AR21:AS22"/>
    <mergeCell ref="AT21:AY22"/>
    <mergeCell ref="AZ21:BA22"/>
    <mergeCell ref="BB21:BD22"/>
    <mergeCell ref="BE21:CC22"/>
    <mergeCell ref="AK21:AQ22"/>
    <mergeCell ref="C27:E28"/>
    <mergeCell ref="F27:N28"/>
    <mergeCell ref="O27:AA28"/>
    <mergeCell ref="AB27:AH28"/>
    <mergeCell ref="AI27:AJ28"/>
    <mergeCell ref="C25:E26"/>
    <mergeCell ref="F25:N26"/>
    <mergeCell ref="O25:AA26"/>
    <mergeCell ref="AB25:AH26"/>
    <mergeCell ref="AI25:AJ26"/>
    <mergeCell ref="AK27:AQ28"/>
    <mergeCell ref="AR27:AS28"/>
    <mergeCell ref="AT27:AY28"/>
    <mergeCell ref="AZ27:BA28"/>
    <mergeCell ref="BB27:BD28"/>
    <mergeCell ref="BE27:CC28"/>
    <mergeCell ref="AR25:AS26"/>
    <mergeCell ref="AT25:AY26"/>
    <mergeCell ref="AZ25:BA26"/>
    <mergeCell ref="BB25:BD26"/>
    <mergeCell ref="BE25:CC26"/>
    <mergeCell ref="AK25:AQ26"/>
    <mergeCell ref="C31:E32"/>
    <mergeCell ref="F31:N32"/>
    <mergeCell ref="O31:AA32"/>
    <mergeCell ref="AB31:AH32"/>
    <mergeCell ref="AI31:AJ32"/>
    <mergeCell ref="C29:E30"/>
    <mergeCell ref="F29:N30"/>
    <mergeCell ref="O29:AA30"/>
    <mergeCell ref="AB29:AH30"/>
    <mergeCell ref="AI29:AJ30"/>
    <mergeCell ref="AK31:AQ32"/>
    <mergeCell ref="AR31:AS32"/>
    <mergeCell ref="AT31:AY32"/>
    <mergeCell ref="AZ31:BA32"/>
    <mergeCell ref="BB31:BD32"/>
    <mergeCell ref="BE31:CC32"/>
    <mergeCell ref="AR29:AS30"/>
    <mergeCell ref="AT29:AY30"/>
    <mergeCell ref="AZ29:BA30"/>
    <mergeCell ref="BB29:BD30"/>
    <mergeCell ref="BE29:CC30"/>
    <mergeCell ref="AK29:AQ30"/>
    <mergeCell ref="C35:E36"/>
    <mergeCell ref="F35:N36"/>
    <mergeCell ref="O35:AA36"/>
    <mergeCell ref="AB35:AH36"/>
    <mergeCell ref="AI35:AJ36"/>
    <mergeCell ref="C33:E34"/>
    <mergeCell ref="F33:N34"/>
    <mergeCell ref="O33:AA34"/>
    <mergeCell ref="AB33:AH34"/>
    <mergeCell ref="AI33:AJ34"/>
    <mergeCell ref="AK35:AQ36"/>
    <mergeCell ref="AR35:AS36"/>
    <mergeCell ref="AT35:AY36"/>
    <mergeCell ref="AZ35:BA36"/>
    <mergeCell ref="BB35:BD36"/>
    <mergeCell ref="BE35:CC36"/>
    <mergeCell ref="AR33:AS34"/>
    <mergeCell ref="AT33:AY34"/>
    <mergeCell ref="AZ33:BA34"/>
    <mergeCell ref="BB33:BD34"/>
    <mergeCell ref="BE33:CC34"/>
    <mergeCell ref="AK33:AQ34"/>
    <mergeCell ref="C39:E40"/>
    <mergeCell ref="F39:N40"/>
    <mergeCell ref="O39:AA40"/>
    <mergeCell ref="AB39:AH40"/>
    <mergeCell ref="AI39:AJ40"/>
    <mergeCell ref="C37:E38"/>
    <mergeCell ref="F37:N38"/>
    <mergeCell ref="O37:AA38"/>
    <mergeCell ref="AB37:AH38"/>
    <mergeCell ref="AI37:AJ38"/>
    <mergeCell ref="AK39:AQ40"/>
    <mergeCell ref="AR39:AS40"/>
    <mergeCell ref="AT39:AY40"/>
    <mergeCell ref="AZ39:BA40"/>
    <mergeCell ref="BB39:BD40"/>
    <mergeCell ref="BE39:CC40"/>
    <mergeCell ref="AR37:AS38"/>
    <mergeCell ref="AT37:AY38"/>
    <mergeCell ref="AZ37:BA38"/>
    <mergeCell ref="BB37:BD38"/>
    <mergeCell ref="BE37:CC38"/>
    <mergeCell ref="AK37:AQ38"/>
    <mergeCell ref="C43:E44"/>
    <mergeCell ref="F43:N44"/>
    <mergeCell ref="O43:AA44"/>
    <mergeCell ref="AB43:AH44"/>
    <mergeCell ref="AI43:AJ44"/>
    <mergeCell ref="C41:E42"/>
    <mergeCell ref="F41:N42"/>
    <mergeCell ref="O41:AA42"/>
    <mergeCell ref="AB41:AH42"/>
    <mergeCell ref="AI41:AJ42"/>
    <mergeCell ref="AK43:AQ44"/>
    <mergeCell ref="AR43:AS44"/>
    <mergeCell ref="AT43:AY44"/>
    <mergeCell ref="AZ43:BA44"/>
    <mergeCell ref="BB43:BD44"/>
    <mergeCell ref="BE43:CC44"/>
    <mergeCell ref="AR41:AS42"/>
    <mergeCell ref="AT41:AY42"/>
    <mergeCell ref="AZ41:BA42"/>
    <mergeCell ref="BB41:BD42"/>
    <mergeCell ref="BE41:CC42"/>
    <mergeCell ref="AK41:AQ42"/>
    <mergeCell ref="AR45:AS46"/>
    <mergeCell ref="AT45:AY46"/>
    <mergeCell ref="AZ45:BA46"/>
    <mergeCell ref="BB45:BD46"/>
    <mergeCell ref="BE45:CC46"/>
    <mergeCell ref="C45:E46"/>
    <mergeCell ref="F45:N46"/>
    <mergeCell ref="O45:AA46"/>
    <mergeCell ref="AB45:AH46"/>
    <mergeCell ref="AI45:AJ46"/>
    <mergeCell ref="AK45:AQ46"/>
  </mergeCells>
  <phoneticPr fontId="18"/>
  <conditionalFormatting sqref="I5:N6">
    <cfRule type="cellIs" dxfId="93" priority="1" operator="equal">
      <formula>0</formula>
    </cfRule>
  </conditionalFormatting>
  <dataValidations count="1">
    <dataValidation allowBlank="1" showInputMessage="1" showErrorMessage="1" error="『補助金交付決定通知書』に記載されている「交付申請番号」を記入してください" prompt="『補助金交付決定通知書』に記載されている「交付申請番号」を記入" sqref="I5:N6" xr:uid="{935A7650-46CD-44C3-941C-5308943DB4EE}"/>
  </dataValidations>
  <pageMargins left="0.39370078740157483" right="0.39370078740157483" top="0.39370078740157483" bottom="0.39370078740157483" header="0.19685039370078741" footer="0.19685039370078741"/>
  <pageSetup paperSize="9" scale="74"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00F20-1E70-450D-9EAA-7365BF69EAE3}">
  <sheetPr codeName="Sheet12">
    <pageSetUpPr fitToPage="1"/>
  </sheetPr>
  <dimension ref="A1:CK76"/>
  <sheetViews>
    <sheetView showGridLines="0" view="pageBreakPreview" zoomScaleNormal="85" zoomScaleSheetLayoutView="100" workbookViewId="0">
      <selection activeCell="C17" sqref="C17:D18"/>
    </sheetView>
  </sheetViews>
  <sheetFormatPr defaultColWidth="2.125" defaultRowHeight="15" customHeight="1"/>
  <cols>
    <col min="1" max="1" width="2.125" style="179" customWidth="1"/>
    <col min="2" max="10" width="2.125" style="179"/>
    <col min="11" max="11" width="3" style="179" bestFit="1" customWidth="1"/>
    <col min="12" max="56" width="2.125" style="179"/>
    <col min="57" max="57" width="2.125" style="179" customWidth="1"/>
    <col min="58" max="58" width="19.25" style="195" hidden="1" customWidth="1"/>
    <col min="59" max="60" width="2.125" style="195" hidden="1" customWidth="1"/>
    <col min="61" max="61" width="23" style="195" hidden="1" customWidth="1"/>
    <col min="62" max="62" width="19.25" style="195" hidden="1" customWidth="1"/>
    <col min="63" max="65" width="2.125" style="195" hidden="1" customWidth="1"/>
    <col min="66" max="66" width="23" style="195" hidden="1" customWidth="1"/>
    <col min="67" max="67" width="17.875" style="195" hidden="1" customWidth="1"/>
    <col min="68" max="86" width="2.125" style="179" customWidth="1"/>
    <col min="87" max="89" width="2" style="179" customWidth="1"/>
    <col min="90" max="95" width="2.125" style="179" customWidth="1"/>
    <col min="96" max="16384" width="2.125" style="179"/>
  </cols>
  <sheetData>
    <row r="1" spans="1:89" s="205" customFormat="1" ht="15" customHeight="1">
      <c r="A1" s="203"/>
      <c r="B1" s="756" t="s">
        <v>418</v>
      </c>
      <c r="C1" s="756"/>
      <c r="D1" s="756"/>
      <c r="E1" s="756"/>
      <c r="F1" s="756"/>
      <c r="G1" s="756"/>
      <c r="H1" s="756"/>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BF1" s="206"/>
      <c r="BG1" s="206"/>
      <c r="BH1" s="206"/>
      <c r="BI1" s="206"/>
      <c r="BJ1" s="206"/>
      <c r="BK1" s="206"/>
      <c r="BL1" s="206"/>
      <c r="BM1" s="206"/>
      <c r="BN1" s="206"/>
      <c r="BO1" s="206"/>
      <c r="CI1" s="207"/>
      <c r="CJ1" s="208"/>
      <c r="CK1" s="209"/>
    </row>
    <row r="2" spans="1:89" s="205" customFormat="1" ht="24.75" customHeight="1">
      <c r="B2" s="1131" t="s">
        <v>732</v>
      </c>
      <c r="C2" s="1131"/>
      <c r="D2" s="1131"/>
      <c r="E2" s="1131"/>
      <c r="F2" s="1131"/>
      <c r="G2" s="1131"/>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c r="AT2" s="1131"/>
      <c r="AU2" s="1131"/>
      <c r="AV2" s="1131"/>
      <c r="AW2" s="1131"/>
      <c r="AX2" s="1131"/>
      <c r="AY2" s="1131"/>
      <c r="AZ2" s="1131"/>
      <c r="BA2" s="1131"/>
      <c r="BB2" s="1131"/>
      <c r="BC2" s="1131"/>
      <c r="BD2" s="1131"/>
      <c r="BF2" s="206"/>
      <c r="BG2" s="206"/>
      <c r="BH2" s="206"/>
      <c r="BI2" s="206"/>
      <c r="BJ2" s="206"/>
      <c r="BK2" s="206"/>
      <c r="BL2" s="206"/>
      <c r="BM2" s="206"/>
      <c r="BN2" s="206"/>
      <c r="BO2" s="206"/>
      <c r="CI2" s="207"/>
      <c r="CJ2" s="208"/>
      <c r="CK2" s="199"/>
    </row>
    <row r="3" spans="1:89" s="205" customFormat="1" ht="14.45" customHeight="1">
      <c r="B3" s="1131"/>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Z3" s="1131"/>
      <c r="AA3" s="1131"/>
      <c r="AB3" s="1131"/>
      <c r="AC3" s="1131"/>
      <c r="AD3" s="1131"/>
      <c r="AE3" s="1131"/>
      <c r="AF3" s="1131"/>
      <c r="AG3" s="1131"/>
      <c r="AH3" s="1131"/>
      <c r="AI3" s="1131"/>
      <c r="AJ3" s="1131"/>
      <c r="AK3" s="1131"/>
      <c r="AL3" s="1131"/>
      <c r="AM3" s="1131"/>
      <c r="AN3" s="1131"/>
      <c r="AO3" s="1131"/>
      <c r="AP3" s="1131"/>
      <c r="AQ3" s="1131"/>
      <c r="AR3" s="1131"/>
      <c r="AS3" s="1131"/>
      <c r="AT3" s="1131"/>
      <c r="AU3" s="1131"/>
      <c r="AV3" s="1131"/>
      <c r="AW3" s="1131"/>
      <c r="AX3" s="1131"/>
      <c r="AY3" s="1131"/>
      <c r="AZ3" s="1131"/>
      <c r="BA3" s="1131"/>
      <c r="BB3" s="1131"/>
      <c r="BC3" s="1131"/>
      <c r="BD3" s="1131"/>
      <c r="BF3" s="206"/>
      <c r="BG3" s="206"/>
      <c r="BH3" s="206"/>
      <c r="BI3" s="206"/>
      <c r="BJ3" s="206"/>
      <c r="BK3" s="206"/>
      <c r="BL3" s="206"/>
      <c r="BM3" s="206"/>
      <c r="BN3" s="206"/>
      <c r="BO3" s="206"/>
    </row>
    <row r="4" spans="1:89" s="205" customFormat="1" ht="14.45" customHeight="1">
      <c r="B4" s="1131"/>
      <c r="C4" s="1131"/>
      <c r="D4" s="1131"/>
      <c r="E4" s="1131"/>
      <c r="F4" s="1131"/>
      <c r="G4" s="1131"/>
      <c r="H4" s="1131"/>
      <c r="I4" s="1131"/>
      <c r="J4" s="1131"/>
      <c r="K4" s="1131"/>
      <c r="L4" s="1131"/>
      <c r="M4" s="1131"/>
      <c r="N4" s="1131"/>
      <c r="O4" s="1131"/>
      <c r="P4" s="1131"/>
      <c r="Q4" s="1131"/>
      <c r="R4" s="1131"/>
      <c r="S4" s="1131"/>
      <c r="T4" s="1131"/>
      <c r="U4" s="1131"/>
      <c r="V4" s="1131"/>
      <c r="W4" s="1131"/>
      <c r="X4" s="1131"/>
      <c r="Y4" s="1131"/>
      <c r="Z4" s="1131"/>
      <c r="AA4" s="1131"/>
      <c r="AB4" s="1131"/>
      <c r="AC4" s="1131"/>
      <c r="AD4" s="1131"/>
      <c r="AE4" s="1131"/>
      <c r="AF4" s="1131"/>
      <c r="AG4" s="1131"/>
      <c r="AH4" s="1131"/>
      <c r="AI4" s="1131"/>
      <c r="AJ4" s="1131"/>
      <c r="AK4" s="1131"/>
      <c r="AL4" s="1131"/>
      <c r="AM4" s="1131"/>
      <c r="AN4" s="1131"/>
      <c r="AO4" s="1131"/>
      <c r="AP4" s="1131"/>
      <c r="AQ4" s="1131"/>
      <c r="AR4" s="1131"/>
      <c r="AS4" s="1131"/>
      <c r="AT4" s="1131"/>
      <c r="AU4" s="1131"/>
      <c r="AV4" s="1131"/>
      <c r="AW4" s="1131"/>
      <c r="AX4" s="1131"/>
      <c r="AY4" s="1131"/>
      <c r="AZ4" s="1131"/>
      <c r="BA4" s="1131"/>
      <c r="BB4" s="1131"/>
      <c r="BC4" s="1131"/>
      <c r="BD4" s="1131"/>
      <c r="BF4" s="206"/>
      <c r="BG4" s="206"/>
      <c r="BH4" s="206"/>
      <c r="BI4" s="206"/>
      <c r="BJ4" s="206"/>
      <c r="BK4" s="206"/>
      <c r="BL4" s="206"/>
      <c r="BM4" s="206"/>
      <c r="BN4" s="206"/>
      <c r="BO4" s="206"/>
    </row>
    <row r="5" spans="1:89" s="205" customFormat="1" ht="14.45" customHeight="1">
      <c r="B5" s="210"/>
      <c r="C5" s="1132" t="s">
        <v>88</v>
      </c>
      <c r="D5" s="1132"/>
      <c r="E5" s="1132"/>
      <c r="F5" s="1132"/>
      <c r="G5" s="1132"/>
      <c r="H5" s="1132"/>
      <c r="I5" s="971" t="str">
        <f>IF('様式第5.実績報告書'!$T$6 ="","",'様式第5.実績報告書'!$T$6)</f>
        <v/>
      </c>
      <c r="J5" s="971"/>
      <c r="K5" s="971"/>
      <c r="L5" s="971"/>
      <c r="M5" s="971"/>
      <c r="N5" s="971"/>
      <c r="O5" s="210"/>
      <c r="P5" s="210"/>
      <c r="Q5" s="210"/>
      <c r="R5" s="210"/>
      <c r="S5" s="210"/>
      <c r="T5" s="210"/>
      <c r="U5" s="210"/>
      <c r="V5" s="210"/>
      <c r="W5" s="210"/>
      <c r="X5" s="210"/>
      <c r="Y5" s="210"/>
      <c r="Z5" s="210"/>
      <c r="AA5" s="210"/>
      <c r="AB5" s="210"/>
      <c r="AC5" s="210"/>
      <c r="AD5" s="210"/>
      <c r="BE5" s="175"/>
      <c r="BF5" s="206"/>
      <c r="BG5" s="206"/>
      <c r="BH5" s="206"/>
      <c r="BI5" s="206"/>
      <c r="BJ5" s="206"/>
      <c r="BK5" s="206"/>
      <c r="BL5" s="206"/>
      <c r="BM5" s="206"/>
      <c r="BN5" s="206"/>
      <c r="BO5" s="206"/>
    </row>
    <row r="6" spans="1:89" s="205" customFormat="1" ht="14.45" customHeight="1">
      <c r="C6" s="1132"/>
      <c r="D6" s="1132"/>
      <c r="E6" s="1132"/>
      <c r="F6" s="1132"/>
      <c r="G6" s="1132"/>
      <c r="H6" s="1132"/>
      <c r="I6" s="971"/>
      <c r="J6" s="971"/>
      <c r="K6" s="971"/>
      <c r="L6" s="971"/>
      <c r="M6" s="971"/>
      <c r="N6" s="971"/>
      <c r="AP6" s="212"/>
      <c r="AQ6" s="212"/>
      <c r="AR6" s="212"/>
      <c r="AS6" s="212"/>
      <c r="AT6" s="212"/>
      <c r="AU6" s="212"/>
      <c r="AV6" s="212"/>
      <c r="AW6" s="212"/>
      <c r="AX6" s="212"/>
      <c r="AY6" s="212"/>
      <c r="AZ6" s="212"/>
      <c r="BA6" s="213"/>
      <c r="BB6" s="213"/>
      <c r="BC6" s="213"/>
      <c r="BD6" s="214"/>
      <c r="BE6" s="175"/>
      <c r="BF6" s="206"/>
      <c r="BG6" s="206"/>
      <c r="BH6" s="206"/>
      <c r="BI6" s="206"/>
      <c r="BJ6" s="206"/>
      <c r="BK6" s="206"/>
      <c r="BL6" s="206"/>
      <c r="BM6" s="206"/>
      <c r="BN6" s="206"/>
      <c r="BO6" s="206"/>
      <c r="CI6" s="207"/>
      <c r="CJ6" s="208"/>
      <c r="CK6" s="209"/>
    </row>
    <row r="7" spans="1:89" s="205" customFormat="1" ht="15" customHeight="1">
      <c r="C7" s="211"/>
      <c r="D7" s="211"/>
      <c r="E7" s="211"/>
      <c r="F7" s="211"/>
      <c r="G7" s="211"/>
      <c r="H7" s="211"/>
      <c r="I7" s="211"/>
      <c r="J7" s="211"/>
      <c r="K7" s="211"/>
      <c r="L7" s="211"/>
      <c r="M7" s="212"/>
      <c r="N7" s="212"/>
      <c r="O7" s="212"/>
      <c r="P7" s="212"/>
      <c r="Q7" s="212"/>
      <c r="R7" s="212"/>
      <c r="S7" s="212"/>
      <c r="T7" s="212"/>
      <c r="U7" s="212"/>
      <c r="V7" s="212"/>
      <c r="W7" s="212"/>
      <c r="X7" s="212"/>
      <c r="Y7" s="212"/>
      <c r="Z7" s="212"/>
      <c r="AA7" s="212"/>
      <c r="AB7" s="212"/>
      <c r="AC7" s="212"/>
      <c r="AD7" s="212"/>
      <c r="AE7" s="213"/>
      <c r="AF7" s="213"/>
      <c r="AG7" s="213"/>
      <c r="AH7" s="214"/>
      <c r="AI7" s="214"/>
      <c r="AJ7" s="214"/>
      <c r="AK7" s="214"/>
      <c r="AL7" s="214"/>
      <c r="AM7" s="214"/>
      <c r="AN7" s="214"/>
      <c r="AO7" s="214"/>
      <c r="AP7" s="214"/>
      <c r="AQ7" s="212"/>
      <c r="BF7" s="206"/>
      <c r="BG7" s="206"/>
      <c r="BH7" s="206"/>
      <c r="BI7" s="206"/>
      <c r="BJ7" s="206"/>
      <c r="BK7" s="206"/>
      <c r="BL7" s="206"/>
      <c r="BM7" s="206"/>
      <c r="BN7" s="206"/>
      <c r="BO7" s="206"/>
    </row>
    <row r="8" spans="1:89" s="205" customFormat="1" ht="19.7" customHeight="1">
      <c r="C8" s="1133" t="s">
        <v>89</v>
      </c>
      <c r="D8" s="1133"/>
      <c r="E8" s="1133"/>
      <c r="F8" s="1133"/>
      <c r="G8" s="1133"/>
      <c r="H8" s="1133"/>
      <c r="I8" s="1133"/>
      <c r="J8" s="1133"/>
      <c r="K8" s="1133"/>
      <c r="L8" s="1133"/>
      <c r="M8" s="1133"/>
      <c r="N8" s="1133"/>
      <c r="O8" s="1133"/>
      <c r="P8" s="1133"/>
      <c r="Q8" s="1133"/>
      <c r="R8" s="1133"/>
      <c r="S8" s="1133"/>
      <c r="T8" s="1133"/>
      <c r="U8" s="1133"/>
      <c r="V8" s="1133"/>
      <c r="W8" s="1133"/>
      <c r="X8" s="1133"/>
      <c r="Y8" s="1133"/>
      <c r="Z8" s="1133"/>
      <c r="AA8" s="1133"/>
      <c r="AB8" s="1133"/>
      <c r="AC8" s="1133"/>
      <c r="AD8" s="1133"/>
      <c r="AE8" s="1133"/>
      <c r="AF8" s="1133"/>
      <c r="AG8" s="1133"/>
      <c r="AH8" s="1133"/>
      <c r="AI8" s="1133"/>
      <c r="AJ8" s="1133"/>
      <c r="AK8" s="1133"/>
      <c r="AL8" s="1133"/>
      <c r="AM8" s="1133"/>
      <c r="AN8" s="1133"/>
      <c r="AO8" s="1133"/>
      <c r="AP8" s="1133"/>
      <c r="AQ8" s="1133"/>
      <c r="AR8" s="1133"/>
      <c r="AS8" s="1133"/>
      <c r="AT8" s="1133"/>
      <c r="AU8" s="1133"/>
      <c r="AV8" s="1133"/>
      <c r="AW8" s="1133"/>
      <c r="AX8" s="1133"/>
      <c r="AY8" s="1133"/>
      <c r="AZ8" s="1133"/>
      <c r="BA8" s="1133"/>
      <c r="BB8" s="1133"/>
      <c r="BC8" s="1133"/>
      <c r="BF8" s="206"/>
      <c r="BG8" s="206"/>
      <c r="BH8" s="206"/>
      <c r="BI8" s="206"/>
      <c r="BJ8" s="206"/>
      <c r="BK8" s="206"/>
      <c r="BL8" s="206"/>
      <c r="BM8" s="206"/>
      <c r="BN8" s="206"/>
      <c r="BO8" s="206"/>
    </row>
    <row r="9" spans="1:89" s="205" customFormat="1" ht="19.7" customHeight="1">
      <c r="C9" s="1133"/>
      <c r="D9" s="1133"/>
      <c r="E9" s="1133"/>
      <c r="F9" s="1133"/>
      <c r="G9" s="1133"/>
      <c r="H9" s="1133"/>
      <c r="I9" s="1133"/>
      <c r="J9" s="1133"/>
      <c r="K9" s="1133"/>
      <c r="L9" s="1133"/>
      <c r="M9" s="1133"/>
      <c r="N9" s="1133"/>
      <c r="O9" s="1133"/>
      <c r="P9" s="1133"/>
      <c r="Q9" s="1133"/>
      <c r="R9" s="1133"/>
      <c r="S9" s="1133"/>
      <c r="T9" s="1133"/>
      <c r="U9" s="1133"/>
      <c r="V9" s="1133"/>
      <c r="W9" s="1133"/>
      <c r="X9" s="1133"/>
      <c r="Y9" s="1133"/>
      <c r="Z9" s="1133"/>
      <c r="AA9" s="1133"/>
      <c r="AB9" s="1133"/>
      <c r="AC9" s="1133"/>
      <c r="AD9" s="1133"/>
      <c r="AE9" s="1133"/>
      <c r="AF9" s="1133"/>
      <c r="AG9" s="1133"/>
      <c r="AH9" s="1133"/>
      <c r="AI9" s="1133"/>
      <c r="AJ9" s="1133"/>
      <c r="AK9" s="1133"/>
      <c r="AL9" s="1133"/>
      <c r="AM9" s="1133"/>
      <c r="AN9" s="1133"/>
      <c r="AO9" s="1133"/>
      <c r="AP9" s="1133"/>
      <c r="AQ9" s="1133"/>
      <c r="AR9" s="1133"/>
      <c r="AS9" s="1133"/>
      <c r="AT9" s="1133"/>
      <c r="AU9" s="1133"/>
      <c r="AV9" s="1133"/>
      <c r="AW9" s="1133"/>
      <c r="AX9" s="1133"/>
      <c r="AY9" s="1133"/>
      <c r="AZ9" s="1133"/>
      <c r="BA9" s="1133"/>
      <c r="BB9" s="1133"/>
      <c r="BC9" s="1133"/>
      <c r="BF9" s="206"/>
      <c r="BG9" s="206"/>
      <c r="BH9" s="206"/>
      <c r="BI9" s="206"/>
      <c r="BJ9" s="206"/>
      <c r="BK9" s="206"/>
      <c r="BL9" s="206"/>
      <c r="BM9" s="206"/>
      <c r="BN9" s="206"/>
      <c r="BO9" s="206"/>
    </row>
    <row r="10" spans="1:89" s="205" customFormat="1" ht="19.7" customHeight="1">
      <c r="C10" s="1133"/>
      <c r="D10" s="1133"/>
      <c r="E10" s="1133"/>
      <c r="F10" s="1133"/>
      <c r="G10" s="1133"/>
      <c r="H10" s="1133"/>
      <c r="I10" s="1133"/>
      <c r="J10" s="1133"/>
      <c r="K10" s="1133"/>
      <c r="L10" s="1133"/>
      <c r="M10" s="1133"/>
      <c r="N10" s="1133"/>
      <c r="O10" s="1133"/>
      <c r="P10" s="1133"/>
      <c r="Q10" s="1133"/>
      <c r="R10" s="1133"/>
      <c r="S10" s="1133"/>
      <c r="T10" s="1133"/>
      <c r="U10" s="1133"/>
      <c r="V10" s="1133"/>
      <c r="W10" s="1133"/>
      <c r="X10" s="1133"/>
      <c r="Y10" s="1133"/>
      <c r="Z10" s="1133"/>
      <c r="AA10" s="1133"/>
      <c r="AB10" s="1133"/>
      <c r="AC10" s="1133"/>
      <c r="AD10" s="1133"/>
      <c r="AE10" s="1133"/>
      <c r="AF10" s="1133"/>
      <c r="AG10" s="1133"/>
      <c r="AH10" s="1133"/>
      <c r="AI10" s="1133"/>
      <c r="AJ10" s="1133"/>
      <c r="AK10" s="1133"/>
      <c r="AL10" s="1133"/>
      <c r="AM10" s="1133"/>
      <c r="AN10" s="1133"/>
      <c r="AO10" s="1133"/>
      <c r="AP10" s="1133"/>
      <c r="AQ10" s="1133"/>
      <c r="AR10" s="1133"/>
      <c r="AS10" s="1133"/>
      <c r="AT10" s="1133"/>
      <c r="AU10" s="1133"/>
      <c r="AV10" s="1133"/>
      <c r="AW10" s="1133"/>
      <c r="AX10" s="1133"/>
      <c r="AY10" s="1133"/>
      <c r="AZ10" s="1133"/>
      <c r="BA10" s="1133"/>
      <c r="BB10" s="1133"/>
      <c r="BC10" s="1133"/>
      <c r="BF10" s="206"/>
      <c r="BG10" s="206"/>
      <c r="BH10" s="206"/>
      <c r="BI10" s="206"/>
      <c r="BJ10" s="206"/>
      <c r="BK10" s="206"/>
      <c r="BL10" s="206"/>
      <c r="BM10" s="206"/>
      <c r="BN10" s="206"/>
      <c r="BO10" s="206"/>
    </row>
    <row r="11" spans="1:89" s="205" customFormat="1" ht="21" customHeight="1">
      <c r="C11" s="1133"/>
      <c r="D11" s="1133"/>
      <c r="E11" s="1133"/>
      <c r="F11" s="1133"/>
      <c r="G11" s="1133"/>
      <c r="H11" s="1133"/>
      <c r="I11" s="1133"/>
      <c r="J11" s="1133"/>
      <c r="K11" s="1133"/>
      <c r="L11" s="1133"/>
      <c r="M11" s="1133"/>
      <c r="N11" s="1133"/>
      <c r="O11" s="1133"/>
      <c r="P11" s="1133"/>
      <c r="Q11" s="1133"/>
      <c r="R11" s="1133"/>
      <c r="S11" s="1133"/>
      <c r="T11" s="1133"/>
      <c r="U11" s="1133"/>
      <c r="V11" s="1133"/>
      <c r="W11" s="1133"/>
      <c r="X11" s="1133"/>
      <c r="Y11" s="1133"/>
      <c r="Z11" s="1133"/>
      <c r="AA11" s="1133"/>
      <c r="AB11" s="1133"/>
      <c r="AC11" s="1133"/>
      <c r="AD11" s="1133"/>
      <c r="AE11" s="1133"/>
      <c r="AF11" s="1133"/>
      <c r="AG11" s="1133"/>
      <c r="AH11" s="1133"/>
      <c r="AI11" s="1133"/>
      <c r="AJ11" s="1133"/>
      <c r="AK11" s="1133"/>
      <c r="AL11" s="1133"/>
      <c r="AM11" s="1133"/>
      <c r="AN11" s="1133"/>
      <c r="AO11" s="1133"/>
      <c r="AP11" s="1133"/>
      <c r="AQ11" s="1133"/>
      <c r="AR11" s="1133"/>
      <c r="AS11" s="1133"/>
      <c r="AT11" s="1133"/>
      <c r="AU11" s="1133"/>
      <c r="AV11" s="1133"/>
      <c r="AW11" s="1133"/>
      <c r="AX11" s="1133"/>
      <c r="AY11" s="1133"/>
      <c r="AZ11" s="1133"/>
      <c r="BA11" s="1133"/>
      <c r="BB11" s="1133"/>
      <c r="BC11" s="1133"/>
      <c r="BF11" s="206"/>
      <c r="BG11" s="206"/>
      <c r="BH11" s="206"/>
      <c r="BI11" s="206"/>
      <c r="BJ11" s="206"/>
      <c r="BK11" s="206"/>
      <c r="BL11" s="206"/>
      <c r="BM11" s="206"/>
      <c r="BN11" s="206"/>
      <c r="BO11" s="206"/>
    </row>
    <row r="12" spans="1:89" s="205" customFormat="1" ht="21.75" customHeight="1">
      <c r="C12" s="1092" t="s">
        <v>90</v>
      </c>
      <c r="D12" s="1092"/>
      <c r="E12" s="1092"/>
      <c r="F12" s="1092"/>
      <c r="G12" s="1092"/>
      <c r="H12" s="1092"/>
      <c r="I12" s="1092"/>
      <c r="J12" s="1092"/>
      <c r="K12" s="1092"/>
      <c r="L12" s="1092"/>
      <c r="M12" s="1092"/>
      <c r="N12" s="1092"/>
      <c r="O12" s="1092"/>
      <c r="P12" s="1092"/>
      <c r="Q12" s="1092"/>
      <c r="R12" s="1092"/>
      <c r="S12" s="1092"/>
      <c r="T12" s="1092"/>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c r="AT12" s="1092"/>
      <c r="AU12" s="1092"/>
      <c r="AV12" s="1092"/>
      <c r="AW12" s="1092"/>
      <c r="AX12" s="1092"/>
      <c r="AY12" s="1092"/>
      <c r="AZ12" s="1092"/>
      <c r="BA12" s="1092"/>
      <c r="BB12" s="1092"/>
      <c r="BC12" s="1092"/>
      <c r="BF12" s="206"/>
      <c r="BG12" s="206"/>
      <c r="BH12" s="206"/>
      <c r="BI12" s="206"/>
      <c r="BJ12" s="206"/>
      <c r="BK12" s="206"/>
      <c r="BL12" s="206"/>
      <c r="BM12" s="206"/>
      <c r="BN12" s="206"/>
      <c r="BO12" s="206"/>
    </row>
    <row r="13" spans="1:89" s="205" customFormat="1" ht="15" customHeight="1">
      <c r="C13" s="1092"/>
      <c r="D13" s="1092"/>
      <c r="E13" s="1092"/>
      <c r="F13" s="1092"/>
      <c r="G13" s="1092"/>
      <c r="H13" s="1092"/>
      <c r="I13" s="1092"/>
      <c r="J13" s="1092"/>
      <c r="K13" s="1092"/>
      <c r="L13" s="1092"/>
      <c r="M13" s="1092"/>
      <c r="N13" s="1092"/>
      <c r="O13" s="1092"/>
      <c r="P13" s="1092"/>
      <c r="Q13" s="1092"/>
      <c r="R13" s="1092"/>
      <c r="S13" s="1092"/>
      <c r="T13" s="1092"/>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c r="AT13" s="1092"/>
      <c r="AU13" s="1092"/>
      <c r="AV13" s="1092"/>
      <c r="AW13" s="1092"/>
      <c r="AX13" s="1092"/>
      <c r="AY13" s="1092"/>
      <c r="AZ13" s="1092"/>
      <c r="BA13" s="1092"/>
      <c r="BB13" s="1092"/>
      <c r="BC13" s="1092"/>
      <c r="BF13" s="206"/>
      <c r="BG13" s="206"/>
      <c r="BH13" s="206"/>
      <c r="BI13" s="206"/>
      <c r="BJ13" s="206"/>
      <c r="BK13" s="206"/>
      <c r="BL13" s="206"/>
      <c r="BM13" s="206"/>
      <c r="BN13" s="206"/>
      <c r="BO13" s="206"/>
    </row>
    <row r="14" spans="1:89" ht="15.95" customHeight="1">
      <c r="C14" s="978" t="s">
        <v>75</v>
      </c>
      <c r="D14" s="978"/>
      <c r="E14" s="964" t="s">
        <v>91</v>
      </c>
      <c r="F14" s="964"/>
      <c r="G14" s="964"/>
      <c r="H14" s="964"/>
      <c r="I14" s="964"/>
      <c r="J14" s="964"/>
      <c r="K14" s="964"/>
      <c r="L14" s="964"/>
      <c r="M14" s="965" t="s">
        <v>92</v>
      </c>
      <c r="N14" s="965"/>
      <c r="O14" s="965"/>
      <c r="P14" s="965"/>
      <c r="Q14" s="965"/>
      <c r="R14" s="965"/>
      <c r="S14" s="965"/>
      <c r="T14" s="965"/>
      <c r="U14" s="964" t="s">
        <v>93</v>
      </c>
      <c r="V14" s="965"/>
      <c r="W14" s="965"/>
      <c r="X14" s="965"/>
      <c r="Y14" s="965"/>
      <c r="Z14" s="965"/>
      <c r="AA14" s="964" t="s">
        <v>94</v>
      </c>
      <c r="AB14" s="964"/>
      <c r="AC14" s="964"/>
      <c r="AD14" s="964"/>
      <c r="AE14" s="964"/>
      <c r="AF14" s="964"/>
      <c r="AG14" s="964"/>
      <c r="AH14" s="964"/>
      <c r="AI14" s="964"/>
      <c r="AJ14" s="964"/>
      <c r="AK14" s="964"/>
      <c r="AL14" s="964"/>
      <c r="AM14" s="964"/>
      <c r="AN14" s="964"/>
      <c r="AO14" s="964"/>
      <c r="AP14" s="965" t="s">
        <v>95</v>
      </c>
      <c r="AQ14" s="965"/>
      <c r="AR14" s="965"/>
      <c r="AS14" s="965"/>
      <c r="AT14" s="965"/>
      <c r="AU14" s="965"/>
      <c r="AV14" s="965"/>
      <c r="AW14" s="965"/>
      <c r="AX14" s="965"/>
      <c r="AY14" s="965"/>
      <c r="AZ14" s="965"/>
      <c r="BA14" s="965"/>
      <c r="BB14" s="965"/>
      <c r="BC14" s="965"/>
      <c r="BJ14" s="206"/>
      <c r="BK14" s="206"/>
    </row>
    <row r="15" spans="1:89" ht="15.95" customHeight="1">
      <c r="C15" s="978"/>
      <c r="D15" s="978"/>
      <c r="E15" s="964"/>
      <c r="F15" s="964"/>
      <c r="G15" s="964"/>
      <c r="H15" s="964"/>
      <c r="I15" s="964"/>
      <c r="J15" s="964"/>
      <c r="K15" s="964"/>
      <c r="L15" s="964"/>
      <c r="M15" s="965"/>
      <c r="N15" s="965"/>
      <c r="O15" s="965"/>
      <c r="P15" s="965"/>
      <c r="Q15" s="965"/>
      <c r="R15" s="965"/>
      <c r="S15" s="965"/>
      <c r="T15" s="965"/>
      <c r="U15" s="965"/>
      <c r="V15" s="965"/>
      <c r="W15" s="965"/>
      <c r="X15" s="965"/>
      <c r="Y15" s="965"/>
      <c r="Z15" s="965"/>
      <c r="AA15" s="1125" t="s">
        <v>96</v>
      </c>
      <c r="AB15" s="1126"/>
      <c r="AC15" s="1126"/>
      <c r="AD15" s="1126"/>
      <c r="AE15" s="1126"/>
      <c r="AF15" s="1126"/>
      <c r="AG15" s="1126"/>
      <c r="AH15" s="1127"/>
      <c r="AI15" s="1125" t="s">
        <v>97</v>
      </c>
      <c r="AJ15" s="1126"/>
      <c r="AK15" s="1126"/>
      <c r="AL15" s="1126"/>
      <c r="AM15" s="1126"/>
      <c r="AN15" s="1126"/>
      <c r="AO15" s="1127"/>
      <c r="AP15" s="965"/>
      <c r="AQ15" s="965"/>
      <c r="AR15" s="965"/>
      <c r="AS15" s="965"/>
      <c r="AT15" s="965"/>
      <c r="AU15" s="965"/>
      <c r="AV15" s="965"/>
      <c r="AW15" s="965"/>
      <c r="AX15" s="965"/>
      <c r="AY15" s="965"/>
      <c r="AZ15" s="965"/>
      <c r="BA15" s="965"/>
      <c r="BB15" s="965"/>
      <c r="BC15" s="965"/>
      <c r="BJ15" s="206"/>
      <c r="BK15" s="206"/>
    </row>
    <row r="16" spans="1:89" ht="15.95" customHeight="1">
      <c r="C16" s="978"/>
      <c r="D16" s="978"/>
      <c r="E16" s="964"/>
      <c r="F16" s="964"/>
      <c r="G16" s="964"/>
      <c r="H16" s="964"/>
      <c r="I16" s="964"/>
      <c r="J16" s="964"/>
      <c r="K16" s="964"/>
      <c r="L16" s="964"/>
      <c r="M16" s="965"/>
      <c r="N16" s="965"/>
      <c r="O16" s="965"/>
      <c r="P16" s="965"/>
      <c r="Q16" s="965"/>
      <c r="R16" s="965"/>
      <c r="S16" s="965"/>
      <c r="T16" s="965"/>
      <c r="U16" s="965"/>
      <c r="V16" s="965"/>
      <c r="W16" s="965"/>
      <c r="X16" s="965"/>
      <c r="Y16" s="965"/>
      <c r="Z16" s="965"/>
      <c r="AA16" s="1128"/>
      <c r="AB16" s="1129"/>
      <c r="AC16" s="1129"/>
      <c r="AD16" s="1129"/>
      <c r="AE16" s="1129"/>
      <c r="AF16" s="1129"/>
      <c r="AG16" s="1129"/>
      <c r="AH16" s="1130"/>
      <c r="AI16" s="1128"/>
      <c r="AJ16" s="1129"/>
      <c r="AK16" s="1129"/>
      <c r="AL16" s="1129"/>
      <c r="AM16" s="1129"/>
      <c r="AN16" s="1129"/>
      <c r="AO16" s="1130"/>
      <c r="AP16" s="965"/>
      <c r="AQ16" s="965"/>
      <c r="AR16" s="965"/>
      <c r="AS16" s="965"/>
      <c r="AT16" s="965"/>
      <c r="AU16" s="965"/>
      <c r="AV16" s="965"/>
      <c r="AW16" s="965"/>
      <c r="AX16" s="965"/>
      <c r="AY16" s="965"/>
      <c r="AZ16" s="965"/>
      <c r="BA16" s="965"/>
      <c r="BB16" s="965"/>
      <c r="BC16" s="965"/>
      <c r="BK16" s="215"/>
      <c r="BL16" s="215"/>
      <c r="BM16" s="215"/>
      <c r="BN16" s="215"/>
      <c r="BO16" s="215"/>
      <c r="BP16" s="216"/>
      <c r="BQ16" s="216"/>
      <c r="BR16" s="216"/>
      <c r="BS16" s="216"/>
      <c r="BT16" s="216"/>
      <c r="BU16" s="216"/>
      <c r="BV16" s="216"/>
      <c r="BW16" s="216"/>
      <c r="BX16" s="216"/>
      <c r="BY16" s="216"/>
      <c r="BZ16" s="216"/>
      <c r="CA16" s="216"/>
      <c r="CB16" s="216"/>
      <c r="CC16" s="216"/>
      <c r="CD16" s="216"/>
      <c r="CE16" s="216"/>
    </row>
    <row r="17" spans="3:83" ht="15" customHeight="1">
      <c r="C17" s="1114"/>
      <c r="D17" s="1114"/>
      <c r="E17" s="1124" t="str">
        <f>IF($C17="","",
IF(ISERROR(VLOOKUP($C17,'様式第5-3.経費区分別内訳書'!$D$21:$EE$70,3,FALSE)),"※正しい経費番号を選択してください",
VLOOKUP($C17,'様式第5-3.経費区分別内訳書'!$D$21:$EE$70,3,FALSE)))</f>
        <v/>
      </c>
      <c r="F17" s="1124"/>
      <c r="G17" s="1124"/>
      <c r="H17" s="1124"/>
      <c r="I17" s="1124"/>
      <c r="J17" s="1124"/>
      <c r="K17" s="1124"/>
      <c r="L17" s="1124"/>
      <c r="M17" s="1116" t="str">
        <f>IF($C17="","",
IF(ISERROR(VLOOKUP($C17,'様式第5-3.経費区分別内訳書'!$D$21:$EE$70,35,FALSE)),"",
VLOOKUP($C17,'様式第5-3.経費区分別内訳書'!$D$21:$EE$70,35,FALSE)))</f>
        <v/>
      </c>
      <c r="N17" s="1116"/>
      <c r="O17" s="1116"/>
      <c r="P17" s="1116"/>
      <c r="Q17" s="1116"/>
      <c r="R17" s="1116"/>
      <c r="S17" s="1116"/>
      <c r="T17" s="1116"/>
      <c r="U17" s="1117" t="str">
        <f>IF($C17="","",
IF(ISERROR(VLOOKUP($C17,'様式第5-3.経費区分別内訳書'!$D$21:$EE$70,35,FALSE)),"",
VLOOKUP($C17,'様式第5-3.経費区分別内訳書'!$D$21:$EE$70,124,FALSE)))</f>
        <v/>
      </c>
      <c r="V17" s="1117"/>
      <c r="W17" s="1117"/>
      <c r="X17" s="1117"/>
      <c r="Y17" s="1117"/>
      <c r="Z17" s="1117"/>
      <c r="AA17" s="1114"/>
      <c r="AB17" s="1114"/>
      <c r="AC17" s="1114"/>
      <c r="AD17" s="1114"/>
      <c r="AE17" s="1114"/>
      <c r="AF17" s="1114"/>
      <c r="AG17" s="1114"/>
      <c r="AH17" s="1114"/>
      <c r="AI17" s="1118"/>
      <c r="AJ17" s="1119"/>
      <c r="AK17" s="1119"/>
      <c r="AL17" s="1119"/>
      <c r="AM17" s="1119"/>
      <c r="AN17" s="1119"/>
      <c r="AO17" s="1120"/>
      <c r="AP17" s="1113"/>
      <c r="AQ17" s="1113"/>
      <c r="AR17" s="1113"/>
      <c r="AS17" s="1113"/>
      <c r="AT17" s="1113"/>
      <c r="AU17" s="1113"/>
      <c r="AV17" s="1113"/>
      <c r="AW17" s="1113"/>
      <c r="AX17" s="1113"/>
      <c r="AY17" s="1113"/>
      <c r="AZ17" s="1113"/>
      <c r="BA17" s="1113"/>
      <c r="BB17" s="1113"/>
      <c r="BC17" s="1113"/>
      <c r="BF17" s="1134" t="str">
        <f>IFERROR(VLOOKUP(E17,$BI$18:$BJ$27,2,FALSE),"-")</f>
        <v>-</v>
      </c>
      <c r="BI17" s="217" t="s">
        <v>357</v>
      </c>
      <c r="BJ17" s="217" t="s">
        <v>358</v>
      </c>
      <c r="BK17" s="218"/>
      <c r="BL17" s="218"/>
      <c r="BM17" s="218"/>
      <c r="BN17" s="219" t="s">
        <v>360</v>
      </c>
      <c r="BO17" s="219" t="s">
        <v>359</v>
      </c>
      <c r="BP17" s="216"/>
      <c r="BQ17" s="216"/>
      <c r="BR17" s="216"/>
      <c r="BS17" s="220"/>
      <c r="BT17" s="220"/>
      <c r="BU17" s="220"/>
      <c r="BV17" s="220"/>
      <c r="BW17" s="220"/>
      <c r="BX17" s="220"/>
      <c r="BY17" s="220"/>
      <c r="BZ17" s="220"/>
      <c r="CA17" s="220"/>
      <c r="CB17" s="220"/>
      <c r="CC17" s="220"/>
      <c r="CD17" s="220"/>
      <c r="CE17" s="220"/>
    </row>
    <row r="18" spans="3:83" ht="15" customHeight="1">
      <c r="C18" s="1114"/>
      <c r="D18" s="1114"/>
      <c r="E18" s="1124"/>
      <c r="F18" s="1124"/>
      <c r="G18" s="1124"/>
      <c r="H18" s="1124"/>
      <c r="I18" s="1124"/>
      <c r="J18" s="1124"/>
      <c r="K18" s="1124"/>
      <c r="L18" s="1124"/>
      <c r="M18" s="1116"/>
      <c r="N18" s="1116"/>
      <c r="O18" s="1116"/>
      <c r="P18" s="1116"/>
      <c r="Q18" s="1116"/>
      <c r="R18" s="1116"/>
      <c r="S18" s="1116"/>
      <c r="T18" s="1116"/>
      <c r="U18" s="1117"/>
      <c r="V18" s="1117"/>
      <c r="W18" s="1117"/>
      <c r="X18" s="1117"/>
      <c r="Y18" s="1117"/>
      <c r="Z18" s="1117"/>
      <c r="AA18" s="1114"/>
      <c r="AB18" s="1114"/>
      <c r="AC18" s="1114"/>
      <c r="AD18" s="1114"/>
      <c r="AE18" s="1114"/>
      <c r="AF18" s="1114"/>
      <c r="AG18" s="1114"/>
      <c r="AH18" s="1114"/>
      <c r="AI18" s="1121"/>
      <c r="AJ18" s="1122"/>
      <c r="AK18" s="1122"/>
      <c r="AL18" s="1122"/>
      <c r="AM18" s="1122"/>
      <c r="AN18" s="1122"/>
      <c r="AO18" s="1123"/>
      <c r="AP18" s="1113"/>
      <c r="AQ18" s="1113"/>
      <c r="AR18" s="1113"/>
      <c r="AS18" s="1113"/>
      <c r="AT18" s="1113"/>
      <c r="AU18" s="1113"/>
      <c r="AV18" s="1113"/>
      <c r="AW18" s="1113"/>
      <c r="AX18" s="1113"/>
      <c r="AY18" s="1113"/>
      <c r="AZ18" s="1113"/>
      <c r="BA18" s="1113"/>
      <c r="BB18" s="1113"/>
      <c r="BC18" s="1113"/>
      <c r="BF18" s="1134"/>
      <c r="BI18" s="195" t="s">
        <v>361</v>
      </c>
      <c r="BJ18" s="195" t="s">
        <v>360</v>
      </c>
      <c r="BK18" s="218"/>
      <c r="BL18" s="218"/>
      <c r="BM18" s="218"/>
      <c r="BN18" s="195" t="s">
        <v>361</v>
      </c>
      <c r="BO18" s="221" t="s">
        <v>644</v>
      </c>
      <c r="BP18" s="216"/>
      <c r="BQ18" s="216"/>
      <c r="BR18" s="216"/>
      <c r="BS18" s="220"/>
      <c r="BT18" s="220"/>
      <c r="BU18" s="220"/>
      <c r="BV18" s="220"/>
      <c r="BW18" s="220"/>
      <c r="BX18" s="220"/>
      <c r="BY18" s="220"/>
      <c r="BZ18" s="220"/>
      <c r="CA18" s="220"/>
      <c r="CB18" s="220"/>
      <c r="CC18" s="220"/>
      <c r="CD18" s="220"/>
      <c r="CE18" s="220"/>
    </row>
    <row r="19" spans="3:83" ht="15" customHeight="1">
      <c r="C19" s="1114"/>
      <c r="D19" s="1114"/>
      <c r="E19" s="1124" t="str">
        <f>IF($C19="","",
IF(ISERROR(VLOOKUP($C19,'様式第5-3.経費区分別内訳書'!$D$21:$EE$70,3,FALSE)),"※正しい経費番号を選択してください",
VLOOKUP($C19,'様式第5-3.経費区分別内訳書'!$D$21:$EE$70,3,FALSE)))</f>
        <v/>
      </c>
      <c r="F19" s="1124"/>
      <c r="G19" s="1124"/>
      <c r="H19" s="1124"/>
      <c r="I19" s="1124"/>
      <c r="J19" s="1124"/>
      <c r="K19" s="1124"/>
      <c r="L19" s="1124"/>
      <c r="M19" s="1116" t="str">
        <f>IF($C19="","",
IF(ISERROR(VLOOKUP($C19,'様式第5-3.経費区分別内訳書'!$D$21:$EE$70,35,FALSE)),"",
VLOOKUP($C19,'様式第5-3.経費区分別内訳書'!$D$21:$EE$70,35,FALSE)))</f>
        <v/>
      </c>
      <c r="N19" s="1116"/>
      <c r="O19" s="1116"/>
      <c r="P19" s="1116"/>
      <c r="Q19" s="1116"/>
      <c r="R19" s="1116"/>
      <c r="S19" s="1116"/>
      <c r="T19" s="1116"/>
      <c r="U19" s="1117" t="str">
        <f>IF($C19="","",
IF(ISERROR(VLOOKUP($C19,'様式第5-3.経費区分別内訳書'!$D$21:$EE$70,35,FALSE)),"",
VLOOKUP($C19,'様式第5-3.経費区分別内訳書'!$D$21:$EE$70,124,FALSE)))</f>
        <v/>
      </c>
      <c r="V19" s="1117"/>
      <c r="W19" s="1117"/>
      <c r="X19" s="1117"/>
      <c r="Y19" s="1117"/>
      <c r="Z19" s="1117"/>
      <c r="AA19" s="1114"/>
      <c r="AB19" s="1114"/>
      <c r="AC19" s="1114"/>
      <c r="AD19" s="1114"/>
      <c r="AE19" s="1114"/>
      <c r="AF19" s="1114"/>
      <c r="AG19" s="1114"/>
      <c r="AH19" s="1114"/>
      <c r="AI19" s="1118"/>
      <c r="AJ19" s="1119"/>
      <c r="AK19" s="1119"/>
      <c r="AL19" s="1119"/>
      <c r="AM19" s="1119"/>
      <c r="AN19" s="1119"/>
      <c r="AO19" s="1120"/>
      <c r="AP19" s="1113"/>
      <c r="AQ19" s="1113"/>
      <c r="AR19" s="1113"/>
      <c r="AS19" s="1113"/>
      <c r="AT19" s="1113"/>
      <c r="AU19" s="1113"/>
      <c r="AV19" s="1113"/>
      <c r="AW19" s="1113"/>
      <c r="AX19" s="1113"/>
      <c r="AY19" s="1113"/>
      <c r="AZ19" s="1113"/>
      <c r="BA19" s="1113"/>
      <c r="BB19" s="1113"/>
      <c r="BC19" s="1113"/>
      <c r="BF19" s="1134" t="str">
        <f t="shared" ref="BF19" si="0">IFERROR(VLOOKUP(E19,$BI$18:$BJ$27,2,FALSE),"-")</f>
        <v>-</v>
      </c>
      <c r="BI19" s="195" t="s">
        <v>362</v>
      </c>
      <c r="BJ19" s="195" t="s">
        <v>360</v>
      </c>
      <c r="BK19" s="218"/>
      <c r="BL19" s="218"/>
      <c r="BM19" s="218"/>
      <c r="BN19" s="195" t="s">
        <v>362</v>
      </c>
      <c r="BO19" s="221" t="s">
        <v>646</v>
      </c>
      <c r="BP19" s="222"/>
      <c r="BQ19" s="222"/>
      <c r="BR19" s="222"/>
      <c r="BS19" s="222"/>
      <c r="BT19" s="222"/>
      <c r="BU19" s="222"/>
      <c r="BV19" s="222"/>
      <c r="BW19" s="222"/>
      <c r="BX19" s="222"/>
      <c r="BY19" s="222"/>
      <c r="BZ19" s="223"/>
      <c r="CA19" s="223"/>
      <c r="CB19" s="223"/>
      <c r="CC19" s="223"/>
      <c r="CD19" s="223"/>
      <c r="CE19" s="223"/>
    </row>
    <row r="20" spans="3:83" ht="15" customHeight="1">
      <c r="C20" s="1114"/>
      <c r="D20" s="1114"/>
      <c r="E20" s="1124"/>
      <c r="F20" s="1124"/>
      <c r="G20" s="1124"/>
      <c r="H20" s="1124"/>
      <c r="I20" s="1124"/>
      <c r="J20" s="1124"/>
      <c r="K20" s="1124"/>
      <c r="L20" s="1124"/>
      <c r="M20" s="1116"/>
      <c r="N20" s="1116"/>
      <c r="O20" s="1116"/>
      <c r="P20" s="1116"/>
      <c r="Q20" s="1116"/>
      <c r="R20" s="1116"/>
      <c r="S20" s="1116"/>
      <c r="T20" s="1116"/>
      <c r="U20" s="1117"/>
      <c r="V20" s="1117"/>
      <c r="W20" s="1117"/>
      <c r="X20" s="1117"/>
      <c r="Y20" s="1117"/>
      <c r="Z20" s="1117"/>
      <c r="AA20" s="1114"/>
      <c r="AB20" s="1114"/>
      <c r="AC20" s="1114"/>
      <c r="AD20" s="1114"/>
      <c r="AE20" s="1114"/>
      <c r="AF20" s="1114"/>
      <c r="AG20" s="1114"/>
      <c r="AH20" s="1114"/>
      <c r="AI20" s="1121"/>
      <c r="AJ20" s="1122"/>
      <c r="AK20" s="1122"/>
      <c r="AL20" s="1122"/>
      <c r="AM20" s="1122"/>
      <c r="AN20" s="1122"/>
      <c r="AO20" s="1123"/>
      <c r="AP20" s="1113"/>
      <c r="AQ20" s="1113"/>
      <c r="AR20" s="1113"/>
      <c r="AS20" s="1113"/>
      <c r="AT20" s="1113"/>
      <c r="AU20" s="1113"/>
      <c r="AV20" s="1113"/>
      <c r="AW20" s="1113"/>
      <c r="AX20" s="1113"/>
      <c r="AY20" s="1113"/>
      <c r="AZ20" s="1113"/>
      <c r="BA20" s="1113"/>
      <c r="BB20" s="1113"/>
      <c r="BC20" s="1113"/>
      <c r="BF20" s="1134"/>
      <c r="BI20" s="195" t="s">
        <v>363</v>
      </c>
      <c r="BJ20" s="195" t="s">
        <v>360</v>
      </c>
      <c r="BK20" s="218"/>
      <c r="BL20" s="218"/>
      <c r="BM20" s="218"/>
      <c r="BN20" s="195" t="s">
        <v>363</v>
      </c>
      <c r="BO20" s="73" t="s">
        <v>380</v>
      </c>
      <c r="BP20" s="222"/>
      <c r="BQ20" s="222"/>
      <c r="BR20" s="222"/>
      <c r="BS20" s="222"/>
      <c r="BT20" s="222"/>
      <c r="BU20" s="222"/>
      <c r="BV20" s="222"/>
      <c r="BW20" s="222"/>
      <c r="BX20" s="222"/>
      <c r="BY20" s="222"/>
      <c r="BZ20" s="223"/>
      <c r="CA20" s="223"/>
      <c r="CB20" s="223"/>
      <c r="CC20" s="223"/>
      <c r="CD20" s="223"/>
      <c r="CE20" s="223"/>
    </row>
    <row r="21" spans="3:83" ht="15" customHeight="1">
      <c r="C21" s="1114"/>
      <c r="D21" s="1114"/>
      <c r="E21" s="1124" t="str">
        <f>IF($C21="","",
IF(ISERROR(VLOOKUP($C21,'様式第5-3.経費区分別内訳書'!$D$21:$EE$70,3,FALSE)),"※正しい経費番号を選択してください",
VLOOKUP($C21,'様式第5-3.経費区分別内訳書'!$D$21:$EE$70,3,FALSE)))</f>
        <v/>
      </c>
      <c r="F21" s="1124"/>
      <c r="G21" s="1124"/>
      <c r="H21" s="1124"/>
      <c r="I21" s="1124"/>
      <c r="J21" s="1124"/>
      <c r="K21" s="1124"/>
      <c r="L21" s="1124"/>
      <c r="M21" s="1116" t="str">
        <f>IF($C21="","",
IF(ISERROR(VLOOKUP($C21,'様式第5-3.経費区分別内訳書'!$D$21:$EE$70,35,FALSE)),"",
VLOOKUP($C21,'様式第5-3.経費区分別内訳書'!$D$21:$EE$70,35,FALSE)))</f>
        <v/>
      </c>
      <c r="N21" s="1116"/>
      <c r="O21" s="1116"/>
      <c r="P21" s="1116"/>
      <c r="Q21" s="1116"/>
      <c r="R21" s="1116"/>
      <c r="S21" s="1116"/>
      <c r="T21" s="1116"/>
      <c r="U21" s="1117" t="str">
        <f>IF($C21="","",
IF(ISERROR(VLOOKUP($C21,'様式第5-3.経費区分別内訳書'!$D$21:$EE$70,35,FALSE)),"",
VLOOKUP($C21,'様式第5-3.経費区分別内訳書'!$D$21:$EE$70,124,FALSE)))</f>
        <v/>
      </c>
      <c r="V21" s="1117"/>
      <c r="W21" s="1117"/>
      <c r="X21" s="1117"/>
      <c r="Y21" s="1117"/>
      <c r="Z21" s="1117"/>
      <c r="AA21" s="1114"/>
      <c r="AB21" s="1114"/>
      <c r="AC21" s="1114"/>
      <c r="AD21" s="1114"/>
      <c r="AE21" s="1114"/>
      <c r="AF21" s="1114"/>
      <c r="AG21" s="1114"/>
      <c r="AH21" s="1114"/>
      <c r="AI21" s="1118"/>
      <c r="AJ21" s="1119"/>
      <c r="AK21" s="1119"/>
      <c r="AL21" s="1119"/>
      <c r="AM21" s="1119"/>
      <c r="AN21" s="1119"/>
      <c r="AO21" s="1120"/>
      <c r="AP21" s="1113"/>
      <c r="AQ21" s="1113"/>
      <c r="AR21" s="1113"/>
      <c r="AS21" s="1113"/>
      <c r="AT21" s="1113"/>
      <c r="AU21" s="1113"/>
      <c r="AV21" s="1113"/>
      <c r="AW21" s="1113"/>
      <c r="AX21" s="1113"/>
      <c r="AY21" s="1113"/>
      <c r="AZ21" s="1113"/>
      <c r="BA21" s="1113"/>
      <c r="BB21" s="1113"/>
      <c r="BC21" s="1113"/>
      <c r="BF21" s="1134" t="str">
        <f>IFERROR(VLOOKUP(E21,$BI$18:$BJ$27,2,FALSE),"-")</f>
        <v>-</v>
      </c>
      <c r="BI21" s="195" t="s">
        <v>364</v>
      </c>
      <c r="BJ21" s="195" t="s">
        <v>360</v>
      </c>
      <c r="BK21" s="218"/>
      <c r="BL21" s="218"/>
      <c r="BM21" s="218"/>
      <c r="BN21" s="195" t="s">
        <v>364</v>
      </c>
      <c r="BO21" s="221" t="s">
        <v>372</v>
      </c>
      <c r="BP21" s="222"/>
      <c r="BQ21" s="222"/>
      <c r="BR21" s="222"/>
      <c r="BS21" s="222"/>
      <c r="BT21" s="222"/>
      <c r="BU21" s="222"/>
      <c r="BV21" s="222"/>
      <c r="BW21" s="222"/>
      <c r="BX21" s="222"/>
      <c r="BY21" s="222"/>
      <c r="BZ21" s="223"/>
      <c r="CA21" s="223"/>
      <c r="CB21" s="223"/>
      <c r="CC21" s="223"/>
      <c r="CD21" s="223"/>
      <c r="CE21" s="223"/>
    </row>
    <row r="22" spans="3:83" ht="15" customHeight="1">
      <c r="C22" s="1114"/>
      <c r="D22" s="1114"/>
      <c r="E22" s="1124"/>
      <c r="F22" s="1124"/>
      <c r="G22" s="1124"/>
      <c r="H22" s="1124"/>
      <c r="I22" s="1124"/>
      <c r="J22" s="1124"/>
      <c r="K22" s="1124"/>
      <c r="L22" s="1124"/>
      <c r="M22" s="1116"/>
      <c r="N22" s="1116"/>
      <c r="O22" s="1116"/>
      <c r="P22" s="1116"/>
      <c r="Q22" s="1116"/>
      <c r="R22" s="1116"/>
      <c r="S22" s="1116"/>
      <c r="T22" s="1116"/>
      <c r="U22" s="1117"/>
      <c r="V22" s="1117"/>
      <c r="W22" s="1117"/>
      <c r="X22" s="1117"/>
      <c r="Y22" s="1117"/>
      <c r="Z22" s="1117"/>
      <c r="AA22" s="1114"/>
      <c r="AB22" s="1114"/>
      <c r="AC22" s="1114"/>
      <c r="AD22" s="1114"/>
      <c r="AE22" s="1114"/>
      <c r="AF22" s="1114"/>
      <c r="AG22" s="1114"/>
      <c r="AH22" s="1114"/>
      <c r="AI22" s="1121"/>
      <c r="AJ22" s="1122"/>
      <c r="AK22" s="1122"/>
      <c r="AL22" s="1122"/>
      <c r="AM22" s="1122"/>
      <c r="AN22" s="1122"/>
      <c r="AO22" s="1123"/>
      <c r="AP22" s="1113"/>
      <c r="AQ22" s="1113"/>
      <c r="AR22" s="1113"/>
      <c r="AS22" s="1113"/>
      <c r="AT22" s="1113"/>
      <c r="AU22" s="1113"/>
      <c r="AV22" s="1113"/>
      <c r="AW22" s="1113"/>
      <c r="AX22" s="1113"/>
      <c r="AY22" s="1113"/>
      <c r="AZ22" s="1113"/>
      <c r="BA22" s="1113"/>
      <c r="BB22" s="1113"/>
      <c r="BC22" s="1113"/>
      <c r="BF22" s="1134"/>
      <c r="BI22" s="195" t="s">
        <v>365</v>
      </c>
      <c r="BJ22" s="195" t="s">
        <v>360</v>
      </c>
      <c r="BK22" s="218"/>
      <c r="BL22" s="218"/>
      <c r="BM22" s="218"/>
      <c r="BN22" s="195" t="s">
        <v>365</v>
      </c>
      <c r="BO22" s="221" t="s">
        <v>648</v>
      </c>
      <c r="BP22" s="222"/>
      <c r="BQ22" s="222"/>
      <c r="BR22" s="222"/>
      <c r="BS22" s="222"/>
      <c r="BT22" s="222"/>
      <c r="BU22" s="222"/>
      <c r="BV22" s="222"/>
      <c r="BW22" s="222"/>
      <c r="BX22" s="222"/>
      <c r="BY22" s="222"/>
      <c r="BZ22" s="223"/>
      <c r="CA22" s="223"/>
      <c r="CB22" s="223"/>
      <c r="CC22" s="223"/>
      <c r="CD22" s="223"/>
      <c r="CE22" s="223"/>
    </row>
    <row r="23" spans="3:83" ht="15" customHeight="1">
      <c r="C23" s="1114"/>
      <c r="D23" s="1114"/>
      <c r="E23" s="1124" t="str">
        <f>IF($C23="","",
IF(ISERROR(VLOOKUP($C23,'様式第5-3.経費区分別内訳書'!$D$21:$EE$70,3,FALSE)),"※正しい経費番号を選択してください",
VLOOKUP($C23,'様式第5-3.経費区分別内訳書'!$D$21:$EE$70,3,FALSE)))</f>
        <v/>
      </c>
      <c r="F23" s="1124"/>
      <c r="G23" s="1124"/>
      <c r="H23" s="1124"/>
      <c r="I23" s="1124"/>
      <c r="J23" s="1124"/>
      <c r="K23" s="1124"/>
      <c r="L23" s="1124"/>
      <c r="M23" s="1116" t="str">
        <f>IF($C23="","",
IF(ISERROR(VLOOKUP($C23,'様式第5-3.経費区分別内訳書'!$D$21:$EE$70,35,FALSE)),"",
VLOOKUP($C23,'様式第5-3.経費区分別内訳書'!$D$21:$EE$70,35,FALSE)))</f>
        <v/>
      </c>
      <c r="N23" s="1116"/>
      <c r="O23" s="1116"/>
      <c r="P23" s="1116"/>
      <c r="Q23" s="1116"/>
      <c r="R23" s="1116"/>
      <c r="S23" s="1116"/>
      <c r="T23" s="1116"/>
      <c r="U23" s="1117" t="str">
        <f>IF($C23="","",
IF(ISERROR(VLOOKUP($C23,'様式第5-3.経費区分別内訳書'!$D$21:$EE$70,35,FALSE)),"",
VLOOKUP($C23,'様式第5-3.経費区分別内訳書'!$D$21:$EE$70,124,FALSE)))</f>
        <v/>
      </c>
      <c r="V23" s="1117"/>
      <c r="W23" s="1117"/>
      <c r="X23" s="1117"/>
      <c r="Y23" s="1117"/>
      <c r="Z23" s="1117"/>
      <c r="AA23" s="1114"/>
      <c r="AB23" s="1114"/>
      <c r="AC23" s="1114"/>
      <c r="AD23" s="1114"/>
      <c r="AE23" s="1114"/>
      <c r="AF23" s="1114"/>
      <c r="AG23" s="1114"/>
      <c r="AH23" s="1114"/>
      <c r="AI23" s="1118"/>
      <c r="AJ23" s="1119"/>
      <c r="AK23" s="1119"/>
      <c r="AL23" s="1119"/>
      <c r="AM23" s="1119"/>
      <c r="AN23" s="1119"/>
      <c r="AO23" s="1120"/>
      <c r="AP23" s="1113"/>
      <c r="AQ23" s="1113"/>
      <c r="AR23" s="1113"/>
      <c r="AS23" s="1113"/>
      <c r="AT23" s="1113"/>
      <c r="AU23" s="1113"/>
      <c r="AV23" s="1113"/>
      <c r="AW23" s="1113"/>
      <c r="AX23" s="1113"/>
      <c r="AY23" s="1113"/>
      <c r="AZ23" s="1113"/>
      <c r="BA23" s="1113"/>
      <c r="BB23" s="1113"/>
      <c r="BC23" s="1113"/>
      <c r="BF23" s="1134" t="str">
        <f t="shared" ref="BF23" si="1">IFERROR(VLOOKUP(E23,$BI$18:$BJ$27,2,FALSE),"-")</f>
        <v>-</v>
      </c>
      <c r="BI23" s="195" t="s">
        <v>367</v>
      </c>
      <c r="BJ23" s="195" t="s">
        <v>360</v>
      </c>
      <c r="BK23" s="218"/>
      <c r="BL23" s="218"/>
      <c r="BM23" s="218"/>
      <c r="BN23" s="195" t="s">
        <v>367</v>
      </c>
      <c r="BO23" s="221" t="s">
        <v>632</v>
      </c>
      <c r="BP23" s="222"/>
      <c r="BQ23" s="222"/>
      <c r="BR23" s="222"/>
      <c r="BS23" s="222"/>
      <c r="BT23" s="222"/>
      <c r="BU23" s="222"/>
      <c r="BV23" s="222"/>
      <c r="BW23" s="222"/>
      <c r="BX23" s="222"/>
      <c r="BY23" s="222"/>
      <c r="BZ23" s="223"/>
      <c r="CA23" s="223"/>
      <c r="CB23" s="223"/>
      <c r="CC23" s="223"/>
      <c r="CD23" s="223"/>
      <c r="CE23" s="223"/>
    </row>
    <row r="24" spans="3:83" ht="15" customHeight="1">
      <c r="C24" s="1114"/>
      <c r="D24" s="1114"/>
      <c r="E24" s="1124"/>
      <c r="F24" s="1124"/>
      <c r="G24" s="1124"/>
      <c r="H24" s="1124"/>
      <c r="I24" s="1124"/>
      <c r="J24" s="1124"/>
      <c r="K24" s="1124"/>
      <c r="L24" s="1124"/>
      <c r="M24" s="1116"/>
      <c r="N24" s="1116"/>
      <c r="O24" s="1116"/>
      <c r="P24" s="1116"/>
      <c r="Q24" s="1116"/>
      <c r="R24" s="1116"/>
      <c r="S24" s="1116"/>
      <c r="T24" s="1116"/>
      <c r="U24" s="1117"/>
      <c r="V24" s="1117"/>
      <c r="W24" s="1117"/>
      <c r="X24" s="1117"/>
      <c r="Y24" s="1117"/>
      <c r="Z24" s="1117"/>
      <c r="AA24" s="1114"/>
      <c r="AB24" s="1114"/>
      <c r="AC24" s="1114"/>
      <c r="AD24" s="1114"/>
      <c r="AE24" s="1114"/>
      <c r="AF24" s="1114"/>
      <c r="AG24" s="1114"/>
      <c r="AH24" s="1114"/>
      <c r="AI24" s="1121"/>
      <c r="AJ24" s="1122"/>
      <c r="AK24" s="1122"/>
      <c r="AL24" s="1122"/>
      <c r="AM24" s="1122"/>
      <c r="AN24" s="1122"/>
      <c r="AO24" s="1123"/>
      <c r="AP24" s="1113"/>
      <c r="AQ24" s="1113"/>
      <c r="AR24" s="1113"/>
      <c r="AS24" s="1113"/>
      <c r="AT24" s="1113"/>
      <c r="AU24" s="1113"/>
      <c r="AV24" s="1113"/>
      <c r="AW24" s="1113"/>
      <c r="AX24" s="1113"/>
      <c r="AY24" s="1113"/>
      <c r="AZ24" s="1113"/>
      <c r="BA24" s="1113"/>
      <c r="BB24" s="1113"/>
      <c r="BC24" s="1113"/>
      <c r="BF24" s="1134"/>
      <c r="BI24" s="195" t="s">
        <v>645</v>
      </c>
      <c r="BJ24" s="195" t="s">
        <v>359</v>
      </c>
      <c r="BK24" s="218"/>
      <c r="BL24" s="218"/>
      <c r="BM24" s="218"/>
      <c r="BO24" s="218"/>
      <c r="BP24" s="222"/>
      <c r="BQ24" s="222"/>
      <c r="BR24" s="222"/>
      <c r="BS24" s="222"/>
      <c r="BT24" s="222"/>
      <c r="BU24" s="222"/>
      <c r="BV24" s="222"/>
      <c r="BW24" s="222"/>
      <c r="BX24" s="222"/>
      <c r="BY24" s="222"/>
      <c r="BZ24" s="223"/>
      <c r="CA24" s="223"/>
      <c r="CB24" s="223"/>
      <c r="CC24" s="223"/>
      <c r="CD24" s="223"/>
      <c r="CE24" s="223"/>
    </row>
    <row r="25" spans="3:83" ht="15" customHeight="1">
      <c r="C25" s="1114"/>
      <c r="D25" s="1114"/>
      <c r="E25" s="1115" t="str">
        <f>IF($C25="","",
IF(ISERROR(VLOOKUP($C25,'様式第5-3.経費区分別内訳書'!$D$21:$EE$70,3,FALSE)),"※正しい経費番号を選択してください",
VLOOKUP($C25,'様式第5-3.経費区分別内訳書'!$D$21:$EE$70,3,FALSE)))</f>
        <v/>
      </c>
      <c r="F25" s="1115"/>
      <c r="G25" s="1115"/>
      <c r="H25" s="1115"/>
      <c r="I25" s="1115"/>
      <c r="J25" s="1115"/>
      <c r="K25" s="1115"/>
      <c r="L25" s="1115"/>
      <c r="M25" s="1116" t="str">
        <f>IF($C25="","",
IF(ISERROR(VLOOKUP($C25,'様式第5-3.経費区分別内訳書'!$D$21:$EE$70,35,FALSE)),"",
VLOOKUP($C25,'様式第5-3.経費区分別内訳書'!$D$21:$EE$70,35,FALSE)))</f>
        <v/>
      </c>
      <c r="N25" s="1116"/>
      <c r="O25" s="1116"/>
      <c r="P25" s="1116"/>
      <c r="Q25" s="1116"/>
      <c r="R25" s="1116"/>
      <c r="S25" s="1116"/>
      <c r="T25" s="1116"/>
      <c r="U25" s="1117" t="str">
        <f>IF($C25="","",
IF(ISERROR(VLOOKUP($C25,'様式第5-3.経費区分別内訳書'!$D$21:$EE$70,35,FALSE)),"",
VLOOKUP($C25,'様式第5-3.経費区分別内訳書'!$D$21:$EE$70,124,FALSE)))</f>
        <v/>
      </c>
      <c r="V25" s="1117"/>
      <c r="W25" s="1117"/>
      <c r="X25" s="1117"/>
      <c r="Y25" s="1117"/>
      <c r="Z25" s="1117"/>
      <c r="AA25" s="1114"/>
      <c r="AB25" s="1114"/>
      <c r="AC25" s="1114"/>
      <c r="AD25" s="1114"/>
      <c r="AE25" s="1114"/>
      <c r="AF25" s="1114"/>
      <c r="AG25" s="1114"/>
      <c r="AH25" s="1114"/>
      <c r="AI25" s="1118"/>
      <c r="AJ25" s="1119"/>
      <c r="AK25" s="1119"/>
      <c r="AL25" s="1119"/>
      <c r="AM25" s="1119"/>
      <c r="AN25" s="1119"/>
      <c r="AO25" s="1120"/>
      <c r="AP25" s="1113"/>
      <c r="AQ25" s="1113"/>
      <c r="AR25" s="1113"/>
      <c r="AS25" s="1113"/>
      <c r="AT25" s="1113"/>
      <c r="AU25" s="1113"/>
      <c r="AV25" s="1113"/>
      <c r="AW25" s="1113"/>
      <c r="AX25" s="1113"/>
      <c r="AY25" s="1113"/>
      <c r="AZ25" s="1113"/>
      <c r="BA25" s="1113"/>
      <c r="BB25" s="1113"/>
      <c r="BC25" s="1113"/>
      <c r="BF25" s="1134" t="str">
        <f t="shared" ref="BF25" si="2">IFERROR(VLOOKUP(E25,$BI$18:$BJ$27,2,FALSE),"-")</f>
        <v>-</v>
      </c>
      <c r="BI25" s="195" t="s">
        <v>647</v>
      </c>
      <c r="BJ25" s="195" t="s">
        <v>359</v>
      </c>
      <c r="BK25" s="218"/>
      <c r="BL25" s="218"/>
      <c r="BM25" s="218"/>
      <c r="BO25" s="218"/>
      <c r="BP25" s="222"/>
      <c r="BQ25" s="222"/>
      <c r="BR25" s="222"/>
      <c r="BS25" s="222"/>
      <c r="BT25" s="222"/>
      <c r="BU25" s="222"/>
      <c r="BV25" s="222"/>
      <c r="BW25" s="222"/>
      <c r="BX25" s="222"/>
      <c r="BY25" s="222"/>
      <c r="BZ25" s="223"/>
      <c r="CA25" s="223"/>
      <c r="CB25" s="223"/>
      <c r="CC25" s="223"/>
      <c r="CD25" s="223"/>
      <c r="CE25" s="223"/>
    </row>
    <row r="26" spans="3:83" ht="15" customHeight="1">
      <c r="C26" s="1114"/>
      <c r="D26" s="1114"/>
      <c r="E26" s="1115"/>
      <c r="F26" s="1115"/>
      <c r="G26" s="1115"/>
      <c r="H26" s="1115"/>
      <c r="I26" s="1115"/>
      <c r="J26" s="1115"/>
      <c r="K26" s="1115"/>
      <c r="L26" s="1115"/>
      <c r="M26" s="1116"/>
      <c r="N26" s="1116"/>
      <c r="O26" s="1116"/>
      <c r="P26" s="1116"/>
      <c r="Q26" s="1116"/>
      <c r="R26" s="1116"/>
      <c r="S26" s="1116"/>
      <c r="T26" s="1116"/>
      <c r="U26" s="1117"/>
      <c r="V26" s="1117"/>
      <c r="W26" s="1117"/>
      <c r="X26" s="1117"/>
      <c r="Y26" s="1117"/>
      <c r="Z26" s="1117"/>
      <c r="AA26" s="1114"/>
      <c r="AB26" s="1114"/>
      <c r="AC26" s="1114"/>
      <c r="AD26" s="1114"/>
      <c r="AE26" s="1114"/>
      <c r="AF26" s="1114"/>
      <c r="AG26" s="1114"/>
      <c r="AH26" s="1114"/>
      <c r="AI26" s="1121"/>
      <c r="AJ26" s="1122"/>
      <c r="AK26" s="1122"/>
      <c r="AL26" s="1122"/>
      <c r="AM26" s="1122"/>
      <c r="AN26" s="1122"/>
      <c r="AO26" s="1123"/>
      <c r="AP26" s="1113"/>
      <c r="AQ26" s="1113"/>
      <c r="AR26" s="1113"/>
      <c r="AS26" s="1113"/>
      <c r="AT26" s="1113"/>
      <c r="AU26" s="1113"/>
      <c r="AV26" s="1113"/>
      <c r="AW26" s="1113"/>
      <c r="AX26" s="1113"/>
      <c r="AY26" s="1113"/>
      <c r="AZ26" s="1113"/>
      <c r="BA26" s="1113"/>
      <c r="BB26" s="1113"/>
      <c r="BC26" s="1113"/>
      <c r="BF26" s="1134"/>
      <c r="BI26" s="195" t="s">
        <v>381</v>
      </c>
      <c r="BJ26" s="195" t="s">
        <v>359</v>
      </c>
      <c r="BK26" s="218"/>
      <c r="BL26" s="218"/>
      <c r="BM26" s="218"/>
      <c r="BO26" s="218"/>
      <c r="BP26" s="222"/>
      <c r="BQ26" s="222"/>
      <c r="BR26" s="222"/>
      <c r="BS26" s="222"/>
      <c r="BT26" s="222"/>
      <c r="BU26" s="222"/>
      <c r="BV26" s="222"/>
      <c r="BW26" s="222"/>
      <c r="BX26" s="222"/>
      <c r="BY26" s="222"/>
      <c r="BZ26" s="223"/>
      <c r="CA26" s="223"/>
      <c r="CB26" s="223"/>
      <c r="CC26" s="223"/>
      <c r="CD26" s="223"/>
      <c r="CE26" s="223"/>
    </row>
    <row r="27" spans="3:83" ht="15" customHeight="1">
      <c r="C27" s="1114"/>
      <c r="D27" s="1114"/>
      <c r="E27" s="1115" t="str">
        <f>IF($C27="","",
IF(ISERROR(VLOOKUP($C27,'様式第5-3.経費区分別内訳書'!$D$21:$EE$70,3,FALSE)),"※正しい経費番号を選択してください",
VLOOKUP($C27,'様式第5-3.経費区分別内訳書'!$D$21:$EE$70,3,FALSE)))</f>
        <v/>
      </c>
      <c r="F27" s="1115"/>
      <c r="G27" s="1115"/>
      <c r="H27" s="1115"/>
      <c r="I27" s="1115"/>
      <c r="J27" s="1115"/>
      <c r="K27" s="1115"/>
      <c r="L27" s="1115"/>
      <c r="M27" s="1116" t="str">
        <f>IF($C27="","",
IF(ISERROR(VLOOKUP($C27,'様式第5-3.経費区分別内訳書'!$D$21:$EE$70,35,FALSE)),"",
VLOOKUP($C27,'様式第5-3.経費区分別内訳書'!$D$21:$EE$70,35,FALSE)))</f>
        <v/>
      </c>
      <c r="N27" s="1116"/>
      <c r="O27" s="1116"/>
      <c r="P27" s="1116"/>
      <c r="Q27" s="1116"/>
      <c r="R27" s="1116"/>
      <c r="S27" s="1116"/>
      <c r="T27" s="1116"/>
      <c r="U27" s="1117" t="str">
        <f>IF($C27="","",
IF(ISERROR(VLOOKUP($C27,'様式第5-3.経費区分別内訳書'!$D$21:$EE$70,35,FALSE)),"",
VLOOKUP($C27,'様式第5-3.経費区分別内訳書'!$D$21:$EE$70,124,FALSE)))</f>
        <v/>
      </c>
      <c r="V27" s="1117"/>
      <c r="W27" s="1117"/>
      <c r="X27" s="1117"/>
      <c r="Y27" s="1117"/>
      <c r="Z27" s="1117"/>
      <c r="AA27" s="1114"/>
      <c r="AB27" s="1114"/>
      <c r="AC27" s="1114"/>
      <c r="AD27" s="1114"/>
      <c r="AE27" s="1114"/>
      <c r="AF27" s="1114"/>
      <c r="AG27" s="1114"/>
      <c r="AH27" s="1114"/>
      <c r="AI27" s="1118"/>
      <c r="AJ27" s="1119"/>
      <c r="AK27" s="1119"/>
      <c r="AL27" s="1119"/>
      <c r="AM27" s="1119"/>
      <c r="AN27" s="1119"/>
      <c r="AO27" s="1120"/>
      <c r="AP27" s="1113"/>
      <c r="AQ27" s="1113"/>
      <c r="AR27" s="1113"/>
      <c r="AS27" s="1113"/>
      <c r="AT27" s="1113"/>
      <c r="AU27" s="1113"/>
      <c r="AV27" s="1113"/>
      <c r="AW27" s="1113"/>
      <c r="AX27" s="1113"/>
      <c r="AY27" s="1113"/>
      <c r="AZ27" s="1113"/>
      <c r="BA27" s="1113"/>
      <c r="BB27" s="1113"/>
      <c r="BC27" s="1113"/>
      <c r="BF27" s="1134" t="str">
        <f t="shared" ref="BF27" si="3">IFERROR(VLOOKUP(E27,$BI$18:$BJ$27,2,FALSE),"-")</f>
        <v>-</v>
      </c>
      <c r="BI27" s="195" t="s">
        <v>382</v>
      </c>
      <c r="BJ27" s="195" t="s">
        <v>359</v>
      </c>
      <c r="BK27" s="218"/>
      <c r="BL27" s="218"/>
      <c r="BM27" s="218"/>
      <c r="BO27" s="218"/>
      <c r="BP27" s="222"/>
      <c r="BQ27" s="222"/>
      <c r="BR27" s="222"/>
      <c r="BS27" s="222"/>
      <c r="BT27" s="222"/>
      <c r="BU27" s="222"/>
      <c r="BV27" s="222"/>
      <c r="BW27" s="222"/>
      <c r="BX27" s="222"/>
      <c r="BY27" s="222"/>
      <c r="BZ27" s="223"/>
      <c r="CA27" s="223"/>
      <c r="CB27" s="223"/>
      <c r="CC27" s="223"/>
      <c r="CD27" s="223"/>
      <c r="CE27" s="223"/>
    </row>
    <row r="28" spans="3:83" ht="15" customHeight="1">
      <c r="C28" s="1114"/>
      <c r="D28" s="1114"/>
      <c r="E28" s="1115"/>
      <c r="F28" s="1115"/>
      <c r="G28" s="1115"/>
      <c r="H28" s="1115"/>
      <c r="I28" s="1115"/>
      <c r="J28" s="1115"/>
      <c r="K28" s="1115"/>
      <c r="L28" s="1115"/>
      <c r="M28" s="1116"/>
      <c r="N28" s="1116"/>
      <c r="O28" s="1116"/>
      <c r="P28" s="1116"/>
      <c r="Q28" s="1116"/>
      <c r="R28" s="1116"/>
      <c r="S28" s="1116"/>
      <c r="T28" s="1116"/>
      <c r="U28" s="1117"/>
      <c r="V28" s="1117"/>
      <c r="W28" s="1117"/>
      <c r="X28" s="1117"/>
      <c r="Y28" s="1117"/>
      <c r="Z28" s="1117"/>
      <c r="AA28" s="1114"/>
      <c r="AB28" s="1114"/>
      <c r="AC28" s="1114"/>
      <c r="AD28" s="1114"/>
      <c r="AE28" s="1114"/>
      <c r="AF28" s="1114"/>
      <c r="AG28" s="1114"/>
      <c r="AH28" s="1114"/>
      <c r="AI28" s="1121"/>
      <c r="AJ28" s="1122"/>
      <c r="AK28" s="1122"/>
      <c r="AL28" s="1122"/>
      <c r="AM28" s="1122"/>
      <c r="AN28" s="1122"/>
      <c r="AO28" s="1123"/>
      <c r="AP28" s="1113"/>
      <c r="AQ28" s="1113"/>
      <c r="AR28" s="1113"/>
      <c r="AS28" s="1113"/>
      <c r="AT28" s="1113"/>
      <c r="AU28" s="1113"/>
      <c r="AV28" s="1113"/>
      <c r="AW28" s="1113"/>
      <c r="AX28" s="1113"/>
      <c r="AY28" s="1113"/>
      <c r="AZ28" s="1113"/>
      <c r="BA28" s="1113"/>
      <c r="BB28" s="1113"/>
      <c r="BC28" s="1113"/>
      <c r="BF28" s="1134"/>
      <c r="BI28" s="195" t="s">
        <v>631</v>
      </c>
      <c r="BJ28" s="195" t="s">
        <v>359</v>
      </c>
      <c r="BK28" s="218"/>
      <c r="BL28" s="218"/>
      <c r="BM28" s="218"/>
      <c r="BO28" s="218"/>
      <c r="BP28" s="222"/>
      <c r="BQ28" s="222"/>
      <c r="BR28" s="222"/>
      <c r="BS28" s="222"/>
      <c r="BT28" s="222"/>
      <c r="BU28" s="222"/>
      <c r="BV28" s="222"/>
      <c r="BW28" s="222"/>
      <c r="BX28" s="222"/>
      <c r="BY28" s="222"/>
      <c r="BZ28" s="223"/>
      <c r="CA28" s="223"/>
      <c r="CB28" s="223"/>
      <c r="CC28" s="223"/>
      <c r="CD28" s="223"/>
      <c r="CE28" s="223"/>
    </row>
    <row r="29" spans="3:83" ht="15" customHeight="1">
      <c r="C29" s="1114"/>
      <c r="D29" s="1114"/>
      <c r="E29" s="1115" t="str">
        <f>IF($C29="","",
IF(ISERROR(VLOOKUP($C29,'様式第5-3.経費区分別内訳書'!$D$21:$EE$70,3,FALSE)),"※正しい経費番号を選択してください",
VLOOKUP($C29,'様式第5-3.経費区分別内訳書'!$D$21:$EE$70,3,FALSE)))</f>
        <v/>
      </c>
      <c r="F29" s="1115"/>
      <c r="G29" s="1115"/>
      <c r="H29" s="1115"/>
      <c r="I29" s="1115"/>
      <c r="J29" s="1115"/>
      <c r="K29" s="1115"/>
      <c r="L29" s="1115"/>
      <c r="M29" s="1116" t="str">
        <f>IF($C29="","",
IF(ISERROR(VLOOKUP($C29,'様式第5-3.経費区分別内訳書'!$D$21:$EE$70,35,FALSE)),"",
VLOOKUP($C29,'様式第5-3.経費区分別内訳書'!$D$21:$EE$70,35,FALSE)))</f>
        <v/>
      </c>
      <c r="N29" s="1116"/>
      <c r="O29" s="1116"/>
      <c r="P29" s="1116"/>
      <c r="Q29" s="1116"/>
      <c r="R29" s="1116"/>
      <c r="S29" s="1116"/>
      <c r="T29" s="1116"/>
      <c r="U29" s="1117" t="str">
        <f>IF($C29="","",
IF(ISERROR(VLOOKUP($C29,'様式第5-3.経費区分別内訳書'!$D$21:$EE$70,35,FALSE)),"",
VLOOKUP($C29,'様式第5-3.経費区分別内訳書'!$D$21:$EE$70,124,FALSE)))</f>
        <v/>
      </c>
      <c r="V29" s="1117"/>
      <c r="W29" s="1117"/>
      <c r="X29" s="1117"/>
      <c r="Y29" s="1117"/>
      <c r="Z29" s="1117"/>
      <c r="AA29" s="1114"/>
      <c r="AB29" s="1114"/>
      <c r="AC29" s="1114"/>
      <c r="AD29" s="1114"/>
      <c r="AE29" s="1114"/>
      <c r="AF29" s="1114"/>
      <c r="AG29" s="1114"/>
      <c r="AH29" s="1114"/>
      <c r="AI29" s="1118"/>
      <c r="AJ29" s="1119"/>
      <c r="AK29" s="1119"/>
      <c r="AL29" s="1119"/>
      <c r="AM29" s="1119"/>
      <c r="AN29" s="1119"/>
      <c r="AO29" s="1120"/>
      <c r="AP29" s="1113"/>
      <c r="AQ29" s="1113"/>
      <c r="AR29" s="1113"/>
      <c r="AS29" s="1113"/>
      <c r="AT29" s="1113"/>
      <c r="AU29" s="1113"/>
      <c r="AV29" s="1113"/>
      <c r="AW29" s="1113"/>
      <c r="AX29" s="1113"/>
      <c r="AY29" s="1113"/>
      <c r="AZ29" s="1113"/>
      <c r="BA29" s="1113"/>
      <c r="BB29" s="1113"/>
      <c r="BC29" s="1113"/>
      <c r="BF29" s="1134" t="str">
        <f t="shared" ref="BF29" si="4">IFERROR(VLOOKUP(E29,$BI$18:$BJ$27,2,FALSE),"-")</f>
        <v>-</v>
      </c>
      <c r="BI29" s="195" t="s">
        <v>649</v>
      </c>
      <c r="BJ29" s="195" t="s">
        <v>359</v>
      </c>
      <c r="BK29" s="218"/>
      <c r="BL29" s="218"/>
      <c r="BM29" s="218"/>
      <c r="BO29" s="218"/>
      <c r="BP29" s="222"/>
      <c r="BQ29" s="222"/>
      <c r="BR29" s="222"/>
      <c r="BS29" s="222"/>
      <c r="BT29" s="222"/>
      <c r="BU29" s="222"/>
      <c r="BV29" s="222"/>
      <c r="BW29" s="222"/>
      <c r="BX29" s="222"/>
      <c r="BY29" s="222"/>
      <c r="BZ29" s="223"/>
      <c r="CA29" s="223"/>
      <c r="CB29" s="223"/>
      <c r="CC29" s="223"/>
      <c r="CD29" s="223"/>
      <c r="CE29" s="223"/>
    </row>
    <row r="30" spans="3:83" ht="15" customHeight="1">
      <c r="C30" s="1114"/>
      <c r="D30" s="1114"/>
      <c r="E30" s="1115"/>
      <c r="F30" s="1115"/>
      <c r="G30" s="1115"/>
      <c r="H30" s="1115"/>
      <c r="I30" s="1115"/>
      <c r="J30" s="1115"/>
      <c r="K30" s="1115"/>
      <c r="L30" s="1115"/>
      <c r="M30" s="1116"/>
      <c r="N30" s="1116"/>
      <c r="O30" s="1116"/>
      <c r="P30" s="1116"/>
      <c r="Q30" s="1116"/>
      <c r="R30" s="1116"/>
      <c r="S30" s="1116"/>
      <c r="T30" s="1116"/>
      <c r="U30" s="1117"/>
      <c r="V30" s="1117"/>
      <c r="W30" s="1117"/>
      <c r="X30" s="1117"/>
      <c r="Y30" s="1117"/>
      <c r="Z30" s="1117"/>
      <c r="AA30" s="1114"/>
      <c r="AB30" s="1114"/>
      <c r="AC30" s="1114"/>
      <c r="AD30" s="1114"/>
      <c r="AE30" s="1114"/>
      <c r="AF30" s="1114"/>
      <c r="AG30" s="1114"/>
      <c r="AH30" s="1114"/>
      <c r="AI30" s="1121"/>
      <c r="AJ30" s="1122"/>
      <c r="AK30" s="1122"/>
      <c r="AL30" s="1122"/>
      <c r="AM30" s="1122"/>
      <c r="AN30" s="1122"/>
      <c r="AO30" s="1123"/>
      <c r="AP30" s="1113"/>
      <c r="AQ30" s="1113"/>
      <c r="AR30" s="1113"/>
      <c r="AS30" s="1113"/>
      <c r="AT30" s="1113"/>
      <c r="AU30" s="1113"/>
      <c r="AV30" s="1113"/>
      <c r="AW30" s="1113"/>
      <c r="AX30" s="1113"/>
      <c r="AY30" s="1113"/>
      <c r="AZ30" s="1113"/>
      <c r="BA30" s="1113"/>
      <c r="BB30" s="1113"/>
      <c r="BC30" s="1113"/>
      <c r="BF30" s="1134"/>
      <c r="BK30" s="218"/>
      <c r="BL30" s="218"/>
      <c r="BM30" s="218"/>
      <c r="BN30" s="218"/>
      <c r="BO30" s="218"/>
      <c r="BP30" s="222"/>
      <c r="BQ30" s="222"/>
      <c r="BR30" s="222"/>
      <c r="BS30" s="222"/>
      <c r="BT30" s="222"/>
      <c r="BU30" s="222"/>
      <c r="BV30" s="222"/>
      <c r="BW30" s="222"/>
      <c r="BX30" s="222"/>
      <c r="BY30" s="222"/>
      <c r="BZ30" s="223"/>
      <c r="CA30" s="223"/>
      <c r="CB30" s="223"/>
      <c r="CC30" s="223"/>
      <c r="CD30" s="223"/>
      <c r="CE30" s="223"/>
    </row>
    <row r="31" spans="3:83" ht="15" customHeight="1">
      <c r="C31" s="1114"/>
      <c r="D31" s="1114"/>
      <c r="E31" s="1115" t="str">
        <f>IF($C31="","",
IF(ISERROR(VLOOKUP($C31,'様式第5-3.経費区分別内訳書'!$D$21:$EE$70,3,FALSE)),"※正しい経費番号を選択してください",
VLOOKUP($C31,'様式第5-3.経費区分別内訳書'!$D$21:$EE$70,3,FALSE)))</f>
        <v/>
      </c>
      <c r="F31" s="1115"/>
      <c r="G31" s="1115"/>
      <c r="H31" s="1115"/>
      <c r="I31" s="1115"/>
      <c r="J31" s="1115"/>
      <c r="K31" s="1115"/>
      <c r="L31" s="1115"/>
      <c r="M31" s="1116" t="str">
        <f>IF($C31="","",
IF(ISERROR(VLOOKUP($C31,'様式第5-3.経費区分別内訳書'!$D$21:$EE$70,35,FALSE)),"",
VLOOKUP($C31,'様式第5-3.経費区分別内訳書'!$D$21:$EE$70,35,FALSE)))</f>
        <v/>
      </c>
      <c r="N31" s="1116"/>
      <c r="O31" s="1116"/>
      <c r="P31" s="1116"/>
      <c r="Q31" s="1116"/>
      <c r="R31" s="1116"/>
      <c r="S31" s="1116"/>
      <c r="T31" s="1116"/>
      <c r="U31" s="1117" t="str">
        <f>IF($C31="","",
IF(ISERROR(VLOOKUP($C31,'様式第5-3.経費区分別内訳書'!$D$21:$EE$70,35,FALSE)),"",
VLOOKUP($C31,'様式第5-3.経費区分別内訳書'!$D$21:$EE$70,124,FALSE)))</f>
        <v/>
      </c>
      <c r="V31" s="1117"/>
      <c r="W31" s="1117"/>
      <c r="X31" s="1117"/>
      <c r="Y31" s="1117"/>
      <c r="Z31" s="1117"/>
      <c r="AA31" s="1114"/>
      <c r="AB31" s="1114"/>
      <c r="AC31" s="1114"/>
      <c r="AD31" s="1114"/>
      <c r="AE31" s="1114"/>
      <c r="AF31" s="1114"/>
      <c r="AG31" s="1114"/>
      <c r="AH31" s="1114"/>
      <c r="AI31" s="1118"/>
      <c r="AJ31" s="1119"/>
      <c r="AK31" s="1119"/>
      <c r="AL31" s="1119"/>
      <c r="AM31" s="1119"/>
      <c r="AN31" s="1119"/>
      <c r="AO31" s="1120"/>
      <c r="AP31" s="1113"/>
      <c r="AQ31" s="1113"/>
      <c r="AR31" s="1113"/>
      <c r="AS31" s="1113"/>
      <c r="AT31" s="1113"/>
      <c r="AU31" s="1113"/>
      <c r="AV31" s="1113"/>
      <c r="AW31" s="1113"/>
      <c r="AX31" s="1113"/>
      <c r="AY31" s="1113"/>
      <c r="AZ31" s="1113"/>
      <c r="BA31" s="1113"/>
      <c r="BB31" s="1113"/>
      <c r="BC31" s="1113"/>
      <c r="BF31" s="1134" t="str">
        <f t="shared" ref="BF31" si="5">IFERROR(VLOOKUP(E31,$BI$18:$BJ$27,2,FALSE),"-")</f>
        <v>-</v>
      </c>
      <c r="BK31" s="218"/>
      <c r="BL31" s="218"/>
      <c r="BM31" s="218"/>
      <c r="BN31" s="218"/>
      <c r="BO31" s="218"/>
      <c r="BP31" s="222"/>
      <c r="BQ31" s="222"/>
      <c r="BR31" s="222"/>
      <c r="BS31" s="222"/>
      <c r="BT31" s="222"/>
      <c r="BU31" s="222"/>
      <c r="BV31" s="222"/>
      <c r="BW31" s="222"/>
      <c r="BX31" s="222"/>
      <c r="BY31" s="222"/>
      <c r="BZ31" s="223"/>
      <c r="CA31" s="223"/>
      <c r="CB31" s="223"/>
      <c r="CC31" s="223"/>
      <c r="CD31" s="223"/>
      <c r="CE31" s="223"/>
    </row>
    <row r="32" spans="3:83" ht="15" customHeight="1">
      <c r="C32" s="1114"/>
      <c r="D32" s="1114"/>
      <c r="E32" s="1115"/>
      <c r="F32" s="1115"/>
      <c r="G32" s="1115"/>
      <c r="H32" s="1115"/>
      <c r="I32" s="1115"/>
      <c r="J32" s="1115"/>
      <c r="K32" s="1115"/>
      <c r="L32" s="1115"/>
      <c r="M32" s="1116"/>
      <c r="N32" s="1116"/>
      <c r="O32" s="1116"/>
      <c r="P32" s="1116"/>
      <c r="Q32" s="1116"/>
      <c r="R32" s="1116"/>
      <c r="S32" s="1116"/>
      <c r="T32" s="1116"/>
      <c r="U32" s="1117"/>
      <c r="V32" s="1117"/>
      <c r="W32" s="1117"/>
      <c r="X32" s="1117"/>
      <c r="Y32" s="1117"/>
      <c r="Z32" s="1117"/>
      <c r="AA32" s="1114"/>
      <c r="AB32" s="1114"/>
      <c r="AC32" s="1114"/>
      <c r="AD32" s="1114"/>
      <c r="AE32" s="1114"/>
      <c r="AF32" s="1114"/>
      <c r="AG32" s="1114"/>
      <c r="AH32" s="1114"/>
      <c r="AI32" s="1121"/>
      <c r="AJ32" s="1122"/>
      <c r="AK32" s="1122"/>
      <c r="AL32" s="1122"/>
      <c r="AM32" s="1122"/>
      <c r="AN32" s="1122"/>
      <c r="AO32" s="1123"/>
      <c r="AP32" s="1113"/>
      <c r="AQ32" s="1113"/>
      <c r="AR32" s="1113"/>
      <c r="AS32" s="1113"/>
      <c r="AT32" s="1113"/>
      <c r="AU32" s="1113"/>
      <c r="AV32" s="1113"/>
      <c r="AW32" s="1113"/>
      <c r="AX32" s="1113"/>
      <c r="AY32" s="1113"/>
      <c r="AZ32" s="1113"/>
      <c r="BA32" s="1113"/>
      <c r="BB32" s="1113"/>
      <c r="BC32" s="1113"/>
      <c r="BF32" s="1134"/>
      <c r="BK32" s="218"/>
      <c r="BL32" s="218"/>
      <c r="BM32" s="218"/>
      <c r="BN32" s="218"/>
      <c r="BO32" s="218"/>
      <c r="BP32" s="222"/>
      <c r="BQ32" s="222"/>
      <c r="BR32" s="222"/>
      <c r="BS32" s="222"/>
      <c r="BT32" s="222"/>
      <c r="BU32" s="222"/>
      <c r="BV32" s="222"/>
      <c r="BW32" s="222"/>
      <c r="BX32" s="222"/>
      <c r="BY32" s="222"/>
      <c r="BZ32" s="223"/>
      <c r="CA32" s="223"/>
      <c r="CB32" s="223"/>
      <c r="CC32" s="223"/>
      <c r="CD32" s="223"/>
      <c r="CE32" s="223"/>
    </row>
    <row r="33" spans="3:83" ht="15" customHeight="1">
      <c r="C33" s="1114"/>
      <c r="D33" s="1114"/>
      <c r="E33" s="1115" t="str">
        <f>IF($C33="","",
IF(ISERROR(VLOOKUP($C33,'様式第5-3.経費区分別内訳書'!$D$21:$EE$70,3,FALSE)),"※正しい経費番号を選択してください",
VLOOKUP($C33,'様式第5-3.経費区分別内訳書'!$D$21:$EE$70,3,FALSE)))</f>
        <v/>
      </c>
      <c r="F33" s="1115"/>
      <c r="G33" s="1115"/>
      <c r="H33" s="1115"/>
      <c r="I33" s="1115"/>
      <c r="J33" s="1115"/>
      <c r="K33" s="1115"/>
      <c r="L33" s="1115"/>
      <c r="M33" s="1116" t="str">
        <f>IF($C33="","",
IF(ISERROR(VLOOKUP($C33,'様式第5-3.経費区分別内訳書'!$D$21:$EE$70,35,FALSE)),"",
VLOOKUP($C33,'様式第5-3.経費区分別内訳書'!$D$21:$EE$70,35,FALSE)))</f>
        <v/>
      </c>
      <c r="N33" s="1116"/>
      <c r="O33" s="1116"/>
      <c r="P33" s="1116"/>
      <c r="Q33" s="1116"/>
      <c r="R33" s="1116"/>
      <c r="S33" s="1116"/>
      <c r="T33" s="1116"/>
      <c r="U33" s="1117" t="str">
        <f>IF($C33="","",
IF(ISERROR(VLOOKUP($C33,'様式第5-3.経費区分別内訳書'!$D$21:$EE$70,35,FALSE)),"",
VLOOKUP($C33,'様式第5-3.経費区分別内訳書'!$D$21:$EE$70,124,FALSE)))</f>
        <v/>
      </c>
      <c r="V33" s="1117"/>
      <c r="W33" s="1117"/>
      <c r="X33" s="1117"/>
      <c r="Y33" s="1117"/>
      <c r="Z33" s="1117"/>
      <c r="AA33" s="1114"/>
      <c r="AB33" s="1114"/>
      <c r="AC33" s="1114"/>
      <c r="AD33" s="1114"/>
      <c r="AE33" s="1114"/>
      <c r="AF33" s="1114"/>
      <c r="AG33" s="1114"/>
      <c r="AH33" s="1114"/>
      <c r="AI33" s="1118"/>
      <c r="AJ33" s="1119"/>
      <c r="AK33" s="1119"/>
      <c r="AL33" s="1119"/>
      <c r="AM33" s="1119"/>
      <c r="AN33" s="1119"/>
      <c r="AO33" s="1120"/>
      <c r="AP33" s="1113"/>
      <c r="AQ33" s="1113"/>
      <c r="AR33" s="1113"/>
      <c r="AS33" s="1113"/>
      <c r="AT33" s="1113"/>
      <c r="AU33" s="1113"/>
      <c r="AV33" s="1113"/>
      <c r="AW33" s="1113"/>
      <c r="AX33" s="1113"/>
      <c r="AY33" s="1113"/>
      <c r="AZ33" s="1113"/>
      <c r="BA33" s="1113"/>
      <c r="BB33" s="1113"/>
      <c r="BC33" s="1113"/>
      <c r="BF33" s="1134" t="str">
        <f t="shared" ref="BF33" si="6">IFERROR(VLOOKUP(E33,$BI$18:$BJ$27,2,FALSE),"-")</f>
        <v>-</v>
      </c>
      <c r="BK33" s="218"/>
      <c r="BL33" s="218"/>
      <c r="BM33" s="218"/>
      <c r="BN33" s="218"/>
      <c r="BO33" s="218"/>
      <c r="BP33" s="222"/>
      <c r="BQ33" s="222"/>
      <c r="BR33" s="222"/>
      <c r="BS33" s="222"/>
      <c r="BT33" s="222"/>
      <c r="BU33" s="222"/>
      <c r="BV33" s="222"/>
      <c r="BW33" s="222"/>
      <c r="BX33" s="222"/>
      <c r="BY33" s="222"/>
      <c r="BZ33" s="223"/>
      <c r="CA33" s="223"/>
      <c r="CB33" s="223"/>
      <c r="CC33" s="223"/>
      <c r="CD33" s="223"/>
      <c r="CE33" s="223"/>
    </row>
    <row r="34" spans="3:83" ht="15" customHeight="1">
      <c r="C34" s="1114"/>
      <c r="D34" s="1114"/>
      <c r="E34" s="1115"/>
      <c r="F34" s="1115"/>
      <c r="G34" s="1115"/>
      <c r="H34" s="1115"/>
      <c r="I34" s="1115"/>
      <c r="J34" s="1115"/>
      <c r="K34" s="1115"/>
      <c r="L34" s="1115"/>
      <c r="M34" s="1116"/>
      <c r="N34" s="1116"/>
      <c r="O34" s="1116"/>
      <c r="P34" s="1116"/>
      <c r="Q34" s="1116"/>
      <c r="R34" s="1116"/>
      <c r="S34" s="1116"/>
      <c r="T34" s="1116"/>
      <c r="U34" s="1117"/>
      <c r="V34" s="1117"/>
      <c r="W34" s="1117"/>
      <c r="X34" s="1117"/>
      <c r="Y34" s="1117"/>
      <c r="Z34" s="1117"/>
      <c r="AA34" s="1114"/>
      <c r="AB34" s="1114"/>
      <c r="AC34" s="1114"/>
      <c r="AD34" s="1114"/>
      <c r="AE34" s="1114"/>
      <c r="AF34" s="1114"/>
      <c r="AG34" s="1114"/>
      <c r="AH34" s="1114"/>
      <c r="AI34" s="1121"/>
      <c r="AJ34" s="1122"/>
      <c r="AK34" s="1122"/>
      <c r="AL34" s="1122"/>
      <c r="AM34" s="1122"/>
      <c r="AN34" s="1122"/>
      <c r="AO34" s="1123"/>
      <c r="AP34" s="1113"/>
      <c r="AQ34" s="1113"/>
      <c r="AR34" s="1113"/>
      <c r="AS34" s="1113"/>
      <c r="AT34" s="1113"/>
      <c r="AU34" s="1113"/>
      <c r="AV34" s="1113"/>
      <c r="AW34" s="1113"/>
      <c r="AX34" s="1113"/>
      <c r="AY34" s="1113"/>
      <c r="AZ34" s="1113"/>
      <c r="BA34" s="1113"/>
      <c r="BB34" s="1113"/>
      <c r="BC34" s="1113"/>
      <c r="BF34" s="1134"/>
      <c r="BK34" s="218"/>
      <c r="BL34" s="218"/>
      <c r="BM34" s="218"/>
      <c r="BN34" s="218"/>
      <c r="BO34" s="218"/>
      <c r="BP34" s="222"/>
      <c r="BQ34" s="222"/>
      <c r="BR34" s="222"/>
      <c r="BS34" s="222"/>
      <c r="BT34" s="222"/>
      <c r="BU34" s="222"/>
      <c r="BV34" s="222"/>
      <c r="BW34" s="222"/>
      <c r="BX34" s="222"/>
      <c r="BY34" s="222"/>
      <c r="BZ34" s="223"/>
      <c r="CA34" s="223"/>
      <c r="CB34" s="223"/>
      <c r="CC34" s="223"/>
      <c r="CD34" s="223"/>
      <c r="CE34" s="223"/>
    </row>
    <row r="35" spans="3:83" ht="15" customHeight="1">
      <c r="C35" s="1114"/>
      <c r="D35" s="1114"/>
      <c r="E35" s="1115" t="str">
        <f>IF($C35="","",
IF(ISERROR(VLOOKUP($C35,'様式第5-3.経費区分別内訳書'!$D$21:$EE$70,3,FALSE)),"※正しい経費番号を選択してください",
VLOOKUP($C35,'様式第5-3.経費区分別内訳書'!$D$21:$EE$70,3,FALSE)))</f>
        <v/>
      </c>
      <c r="F35" s="1115"/>
      <c r="G35" s="1115"/>
      <c r="H35" s="1115"/>
      <c r="I35" s="1115"/>
      <c r="J35" s="1115"/>
      <c r="K35" s="1115"/>
      <c r="L35" s="1115"/>
      <c r="M35" s="1116" t="str">
        <f>IF($C35="","",
IF(ISERROR(VLOOKUP($C35,'様式第5-3.経費区分別内訳書'!$D$21:$EE$70,35,FALSE)),"",
VLOOKUP($C35,'様式第5-3.経費区分別内訳書'!$D$21:$EE$70,35,FALSE)))</f>
        <v/>
      </c>
      <c r="N35" s="1116"/>
      <c r="O35" s="1116"/>
      <c r="P35" s="1116"/>
      <c r="Q35" s="1116"/>
      <c r="R35" s="1116"/>
      <c r="S35" s="1116"/>
      <c r="T35" s="1116"/>
      <c r="U35" s="1117" t="str">
        <f>IF($C35="","",
IF(ISERROR(VLOOKUP($C35,'様式第5-3.経費区分別内訳書'!$D$21:$EE$70,35,FALSE)),"",
VLOOKUP($C35,'様式第5-3.経費区分別内訳書'!$D$21:$EE$70,124,FALSE)))</f>
        <v/>
      </c>
      <c r="V35" s="1117"/>
      <c r="W35" s="1117"/>
      <c r="X35" s="1117"/>
      <c r="Y35" s="1117"/>
      <c r="Z35" s="1117"/>
      <c r="AA35" s="1114"/>
      <c r="AB35" s="1114"/>
      <c r="AC35" s="1114"/>
      <c r="AD35" s="1114"/>
      <c r="AE35" s="1114"/>
      <c r="AF35" s="1114"/>
      <c r="AG35" s="1114"/>
      <c r="AH35" s="1114"/>
      <c r="AI35" s="1118"/>
      <c r="AJ35" s="1119"/>
      <c r="AK35" s="1119"/>
      <c r="AL35" s="1119"/>
      <c r="AM35" s="1119"/>
      <c r="AN35" s="1119"/>
      <c r="AO35" s="1120"/>
      <c r="AP35" s="1113"/>
      <c r="AQ35" s="1113"/>
      <c r="AR35" s="1113"/>
      <c r="AS35" s="1113"/>
      <c r="AT35" s="1113"/>
      <c r="AU35" s="1113"/>
      <c r="AV35" s="1113"/>
      <c r="AW35" s="1113"/>
      <c r="AX35" s="1113"/>
      <c r="AY35" s="1113"/>
      <c r="AZ35" s="1113"/>
      <c r="BA35" s="1113"/>
      <c r="BB35" s="1113"/>
      <c r="BC35" s="1113"/>
      <c r="BF35" s="1134" t="str">
        <f t="shared" ref="BF35" si="7">IFERROR(VLOOKUP(E35,$BI$18:$BJ$27,2,FALSE),"-")</f>
        <v>-</v>
      </c>
      <c r="BK35" s="218"/>
      <c r="BL35" s="218"/>
      <c r="BM35" s="218"/>
      <c r="BN35" s="218"/>
      <c r="BO35" s="218"/>
      <c r="BP35" s="222"/>
      <c r="BQ35" s="222"/>
      <c r="BR35" s="222"/>
      <c r="BS35" s="222"/>
      <c r="BT35" s="222"/>
      <c r="BU35" s="222"/>
      <c r="BV35" s="222"/>
      <c r="BW35" s="222"/>
      <c r="BX35" s="222"/>
      <c r="BY35" s="222"/>
      <c r="BZ35" s="223"/>
      <c r="CA35" s="223"/>
      <c r="CB35" s="223"/>
      <c r="CC35" s="223"/>
      <c r="CD35" s="223"/>
      <c r="CE35" s="223"/>
    </row>
    <row r="36" spans="3:83" ht="15" customHeight="1">
      <c r="C36" s="1114"/>
      <c r="D36" s="1114"/>
      <c r="E36" s="1115"/>
      <c r="F36" s="1115"/>
      <c r="G36" s="1115"/>
      <c r="H36" s="1115"/>
      <c r="I36" s="1115"/>
      <c r="J36" s="1115"/>
      <c r="K36" s="1115"/>
      <c r="L36" s="1115"/>
      <c r="M36" s="1116"/>
      <c r="N36" s="1116"/>
      <c r="O36" s="1116"/>
      <c r="P36" s="1116"/>
      <c r="Q36" s="1116"/>
      <c r="R36" s="1116"/>
      <c r="S36" s="1116"/>
      <c r="T36" s="1116"/>
      <c r="U36" s="1117"/>
      <c r="V36" s="1117"/>
      <c r="W36" s="1117"/>
      <c r="X36" s="1117"/>
      <c r="Y36" s="1117"/>
      <c r="Z36" s="1117"/>
      <c r="AA36" s="1114"/>
      <c r="AB36" s="1114"/>
      <c r="AC36" s="1114"/>
      <c r="AD36" s="1114"/>
      <c r="AE36" s="1114"/>
      <c r="AF36" s="1114"/>
      <c r="AG36" s="1114"/>
      <c r="AH36" s="1114"/>
      <c r="AI36" s="1121"/>
      <c r="AJ36" s="1122"/>
      <c r="AK36" s="1122"/>
      <c r="AL36" s="1122"/>
      <c r="AM36" s="1122"/>
      <c r="AN36" s="1122"/>
      <c r="AO36" s="1123"/>
      <c r="AP36" s="1113"/>
      <c r="AQ36" s="1113"/>
      <c r="AR36" s="1113"/>
      <c r="AS36" s="1113"/>
      <c r="AT36" s="1113"/>
      <c r="AU36" s="1113"/>
      <c r="AV36" s="1113"/>
      <c r="AW36" s="1113"/>
      <c r="AX36" s="1113"/>
      <c r="AY36" s="1113"/>
      <c r="AZ36" s="1113"/>
      <c r="BA36" s="1113"/>
      <c r="BB36" s="1113"/>
      <c r="BC36" s="1113"/>
      <c r="BF36" s="1134"/>
      <c r="BK36" s="218"/>
      <c r="BL36" s="218"/>
      <c r="BM36" s="218"/>
      <c r="BN36" s="218"/>
      <c r="BO36" s="218"/>
      <c r="BP36" s="222"/>
      <c r="BQ36" s="222"/>
      <c r="BR36" s="222"/>
      <c r="BS36" s="222"/>
      <c r="BT36" s="222"/>
      <c r="BU36" s="222"/>
      <c r="BV36" s="222"/>
      <c r="BW36" s="222"/>
      <c r="BX36" s="222"/>
      <c r="BY36" s="222"/>
      <c r="BZ36" s="223"/>
      <c r="CA36" s="223"/>
      <c r="CB36" s="223"/>
      <c r="CC36" s="223"/>
      <c r="CD36" s="223"/>
      <c r="CE36" s="223"/>
    </row>
    <row r="37" spans="3:83" ht="15" customHeight="1">
      <c r="C37" s="1114"/>
      <c r="D37" s="1114"/>
      <c r="E37" s="1115" t="str">
        <f>IF($C37="","",
IF(ISERROR(VLOOKUP($C37,'様式第5-3.経費区分別内訳書'!$D$21:$EE$70,3,FALSE)),"※正しい経費番号を選択してください",
VLOOKUP($C37,'様式第5-3.経費区分別内訳書'!$D$21:$EE$70,3,FALSE)))</f>
        <v/>
      </c>
      <c r="F37" s="1115"/>
      <c r="G37" s="1115"/>
      <c r="H37" s="1115"/>
      <c r="I37" s="1115"/>
      <c r="J37" s="1115"/>
      <c r="K37" s="1115"/>
      <c r="L37" s="1115"/>
      <c r="M37" s="1116" t="str">
        <f>IF($C37="","",
IF(ISERROR(VLOOKUP($C37,'様式第5-3.経費区分別内訳書'!$D$21:$EE$70,35,FALSE)),"",
VLOOKUP($C37,'様式第5-3.経費区分別内訳書'!$D$21:$EE$70,35,FALSE)))</f>
        <v/>
      </c>
      <c r="N37" s="1116"/>
      <c r="O37" s="1116"/>
      <c r="P37" s="1116"/>
      <c r="Q37" s="1116"/>
      <c r="R37" s="1116"/>
      <c r="S37" s="1116"/>
      <c r="T37" s="1116"/>
      <c r="U37" s="1117" t="str">
        <f>IF($C37="","",
IF(ISERROR(VLOOKUP($C37,'様式第5-3.経費区分別内訳書'!$D$21:$EE$70,35,FALSE)),"",
VLOOKUP($C37,'様式第5-3.経費区分別内訳書'!$D$21:$EE$70,124,FALSE)))</f>
        <v/>
      </c>
      <c r="V37" s="1117"/>
      <c r="W37" s="1117"/>
      <c r="X37" s="1117"/>
      <c r="Y37" s="1117"/>
      <c r="Z37" s="1117"/>
      <c r="AA37" s="1114"/>
      <c r="AB37" s="1114"/>
      <c r="AC37" s="1114"/>
      <c r="AD37" s="1114"/>
      <c r="AE37" s="1114"/>
      <c r="AF37" s="1114"/>
      <c r="AG37" s="1114"/>
      <c r="AH37" s="1114"/>
      <c r="AI37" s="1118"/>
      <c r="AJ37" s="1119"/>
      <c r="AK37" s="1119"/>
      <c r="AL37" s="1119"/>
      <c r="AM37" s="1119"/>
      <c r="AN37" s="1119"/>
      <c r="AO37" s="1120"/>
      <c r="AP37" s="1113"/>
      <c r="AQ37" s="1113"/>
      <c r="AR37" s="1113"/>
      <c r="AS37" s="1113"/>
      <c r="AT37" s="1113"/>
      <c r="AU37" s="1113"/>
      <c r="AV37" s="1113"/>
      <c r="AW37" s="1113"/>
      <c r="AX37" s="1113"/>
      <c r="AY37" s="1113"/>
      <c r="AZ37" s="1113"/>
      <c r="BA37" s="1113"/>
      <c r="BB37" s="1113"/>
      <c r="BC37" s="1113"/>
      <c r="BF37" s="1134" t="str">
        <f t="shared" ref="BF37" si="8">IFERROR(VLOOKUP(E37,$BI$18:$BJ$27,2,FALSE),"-")</f>
        <v>-</v>
      </c>
      <c r="BO37" s="218"/>
      <c r="BP37" s="222"/>
      <c r="BQ37" s="222"/>
      <c r="BR37" s="222"/>
      <c r="BS37" s="222"/>
      <c r="BT37" s="222"/>
      <c r="BU37" s="222"/>
      <c r="BV37" s="222"/>
      <c r="BW37" s="222"/>
      <c r="BX37" s="222"/>
      <c r="BY37" s="222"/>
      <c r="BZ37" s="223"/>
      <c r="CA37" s="223"/>
      <c r="CB37" s="223"/>
      <c r="CC37" s="223"/>
      <c r="CD37" s="223"/>
      <c r="CE37" s="223"/>
    </row>
    <row r="38" spans="3:83" ht="15" customHeight="1">
      <c r="C38" s="1114"/>
      <c r="D38" s="1114"/>
      <c r="E38" s="1115"/>
      <c r="F38" s="1115"/>
      <c r="G38" s="1115"/>
      <c r="H38" s="1115"/>
      <c r="I38" s="1115"/>
      <c r="J38" s="1115"/>
      <c r="K38" s="1115"/>
      <c r="L38" s="1115"/>
      <c r="M38" s="1116"/>
      <c r="N38" s="1116"/>
      <c r="O38" s="1116"/>
      <c r="P38" s="1116"/>
      <c r="Q38" s="1116"/>
      <c r="R38" s="1116"/>
      <c r="S38" s="1116"/>
      <c r="T38" s="1116"/>
      <c r="U38" s="1117"/>
      <c r="V38" s="1117"/>
      <c r="W38" s="1117"/>
      <c r="X38" s="1117"/>
      <c r="Y38" s="1117"/>
      <c r="Z38" s="1117"/>
      <c r="AA38" s="1114"/>
      <c r="AB38" s="1114"/>
      <c r="AC38" s="1114"/>
      <c r="AD38" s="1114"/>
      <c r="AE38" s="1114"/>
      <c r="AF38" s="1114"/>
      <c r="AG38" s="1114"/>
      <c r="AH38" s="1114"/>
      <c r="AI38" s="1121"/>
      <c r="AJ38" s="1122"/>
      <c r="AK38" s="1122"/>
      <c r="AL38" s="1122"/>
      <c r="AM38" s="1122"/>
      <c r="AN38" s="1122"/>
      <c r="AO38" s="1123"/>
      <c r="AP38" s="1113"/>
      <c r="AQ38" s="1113"/>
      <c r="AR38" s="1113"/>
      <c r="AS38" s="1113"/>
      <c r="AT38" s="1113"/>
      <c r="AU38" s="1113"/>
      <c r="AV38" s="1113"/>
      <c r="AW38" s="1113"/>
      <c r="AX38" s="1113"/>
      <c r="AY38" s="1113"/>
      <c r="AZ38" s="1113"/>
      <c r="BA38" s="1113"/>
      <c r="BB38" s="1113"/>
      <c r="BC38" s="1113"/>
      <c r="BF38" s="1134"/>
      <c r="BP38" s="222"/>
      <c r="BQ38" s="222"/>
      <c r="BR38" s="222"/>
      <c r="BS38" s="222"/>
      <c r="BT38" s="222"/>
      <c r="BU38" s="222"/>
      <c r="BV38" s="222"/>
      <c r="BW38" s="222"/>
      <c r="BX38" s="222"/>
      <c r="BY38" s="222"/>
      <c r="BZ38" s="223"/>
      <c r="CA38" s="223"/>
      <c r="CB38" s="223"/>
      <c r="CC38" s="223"/>
      <c r="CD38" s="223"/>
      <c r="CE38" s="223"/>
    </row>
    <row r="39" spans="3:83" ht="15" customHeight="1">
      <c r="C39" s="1114"/>
      <c r="D39" s="1114"/>
      <c r="E39" s="1115" t="str">
        <f>IF($C39="","",
IF(ISERROR(VLOOKUP($C39,'様式第5-3.経費区分別内訳書'!$D$21:$EE$70,3,FALSE)),"※正しい経費番号を選択してください",
VLOOKUP($C39,'様式第5-3.経費区分別内訳書'!$D$21:$EE$70,3,FALSE)))</f>
        <v/>
      </c>
      <c r="F39" s="1115"/>
      <c r="G39" s="1115"/>
      <c r="H39" s="1115"/>
      <c r="I39" s="1115"/>
      <c r="J39" s="1115"/>
      <c r="K39" s="1115"/>
      <c r="L39" s="1115"/>
      <c r="M39" s="1116" t="str">
        <f>IF($C39="","",
IF(ISERROR(VLOOKUP($C39,'様式第5-3.経費区分別内訳書'!$D$21:$EE$70,35,FALSE)),"",
VLOOKUP($C39,'様式第5-3.経費区分別内訳書'!$D$21:$EE$70,35,FALSE)))</f>
        <v/>
      </c>
      <c r="N39" s="1116"/>
      <c r="O39" s="1116"/>
      <c r="P39" s="1116"/>
      <c r="Q39" s="1116"/>
      <c r="R39" s="1116"/>
      <c r="S39" s="1116"/>
      <c r="T39" s="1116"/>
      <c r="U39" s="1117" t="str">
        <f>IF($C39="","",
IF(ISERROR(VLOOKUP($C39,'様式第5-3.経費区分別内訳書'!$D$21:$EE$70,35,FALSE)),"",
VLOOKUP($C39,'様式第5-3.経費区分別内訳書'!$D$21:$EE$70,124,FALSE)))</f>
        <v/>
      </c>
      <c r="V39" s="1117"/>
      <c r="W39" s="1117"/>
      <c r="X39" s="1117"/>
      <c r="Y39" s="1117"/>
      <c r="Z39" s="1117"/>
      <c r="AA39" s="1114"/>
      <c r="AB39" s="1114"/>
      <c r="AC39" s="1114"/>
      <c r="AD39" s="1114"/>
      <c r="AE39" s="1114"/>
      <c r="AF39" s="1114"/>
      <c r="AG39" s="1114"/>
      <c r="AH39" s="1114"/>
      <c r="AI39" s="1118"/>
      <c r="AJ39" s="1119"/>
      <c r="AK39" s="1119"/>
      <c r="AL39" s="1119"/>
      <c r="AM39" s="1119"/>
      <c r="AN39" s="1119"/>
      <c r="AO39" s="1120"/>
      <c r="AP39" s="1113"/>
      <c r="AQ39" s="1113"/>
      <c r="AR39" s="1113"/>
      <c r="AS39" s="1113"/>
      <c r="AT39" s="1113"/>
      <c r="AU39" s="1113"/>
      <c r="AV39" s="1113"/>
      <c r="AW39" s="1113"/>
      <c r="AX39" s="1113"/>
      <c r="AY39" s="1113"/>
      <c r="AZ39" s="1113"/>
      <c r="BA39" s="1113"/>
      <c r="BB39" s="1113"/>
      <c r="BC39" s="1113"/>
      <c r="BF39" s="1134" t="str">
        <f t="shared" ref="BF39" si="9">IFERROR(VLOOKUP(E39,$BI$18:$BJ$27,2,FALSE),"-")</f>
        <v>-</v>
      </c>
    </row>
    <row r="40" spans="3:83" ht="15" customHeight="1">
      <c r="C40" s="1114"/>
      <c r="D40" s="1114"/>
      <c r="E40" s="1115"/>
      <c r="F40" s="1115"/>
      <c r="G40" s="1115"/>
      <c r="H40" s="1115"/>
      <c r="I40" s="1115"/>
      <c r="J40" s="1115"/>
      <c r="K40" s="1115"/>
      <c r="L40" s="1115"/>
      <c r="M40" s="1116"/>
      <c r="N40" s="1116"/>
      <c r="O40" s="1116"/>
      <c r="P40" s="1116"/>
      <c r="Q40" s="1116"/>
      <c r="R40" s="1116"/>
      <c r="S40" s="1116"/>
      <c r="T40" s="1116"/>
      <c r="U40" s="1117"/>
      <c r="V40" s="1117"/>
      <c r="W40" s="1117"/>
      <c r="X40" s="1117"/>
      <c r="Y40" s="1117"/>
      <c r="Z40" s="1117"/>
      <c r="AA40" s="1114"/>
      <c r="AB40" s="1114"/>
      <c r="AC40" s="1114"/>
      <c r="AD40" s="1114"/>
      <c r="AE40" s="1114"/>
      <c r="AF40" s="1114"/>
      <c r="AG40" s="1114"/>
      <c r="AH40" s="1114"/>
      <c r="AI40" s="1121"/>
      <c r="AJ40" s="1122"/>
      <c r="AK40" s="1122"/>
      <c r="AL40" s="1122"/>
      <c r="AM40" s="1122"/>
      <c r="AN40" s="1122"/>
      <c r="AO40" s="1123"/>
      <c r="AP40" s="1113"/>
      <c r="AQ40" s="1113"/>
      <c r="AR40" s="1113"/>
      <c r="AS40" s="1113"/>
      <c r="AT40" s="1113"/>
      <c r="AU40" s="1113"/>
      <c r="AV40" s="1113"/>
      <c r="AW40" s="1113"/>
      <c r="AX40" s="1113"/>
      <c r="AY40" s="1113"/>
      <c r="AZ40" s="1113"/>
      <c r="BA40" s="1113"/>
      <c r="BB40" s="1113"/>
      <c r="BC40" s="1113"/>
      <c r="BF40" s="1134"/>
    </row>
    <row r="41" spans="3:83" ht="15" customHeight="1">
      <c r="C41" s="1114"/>
      <c r="D41" s="1114"/>
      <c r="E41" s="1115" t="str">
        <f>IF($C41="","",
IF(ISERROR(VLOOKUP($C41,'様式第5-3.経費区分別内訳書'!$D$21:$EE$70,3,FALSE)),"※正しい経費番号を選択してください",
VLOOKUP($C41,'様式第5-3.経費区分別内訳書'!$D$21:$EE$70,3,FALSE)))</f>
        <v/>
      </c>
      <c r="F41" s="1115"/>
      <c r="G41" s="1115"/>
      <c r="H41" s="1115"/>
      <c r="I41" s="1115"/>
      <c r="J41" s="1115"/>
      <c r="K41" s="1115"/>
      <c r="L41" s="1115"/>
      <c r="M41" s="1116" t="str">
        <f>IF($C41="","",
IF(ISERROR(VLOOKUP($C41,'様式第5-3.経費区分別内訳書'!$D$21:$EE$70,35,FALSE)),"",
VLOOKUP($C41,'様式第5-3.経費区分別内訳書'!$D$21:$EE$70,35,FALSE)))</f>
        <v/>
      </c>
      <c r="N41" s="1116"/>
      <c r="O41" s="1116"/>
      <c r="P41" s="1116"/>
      <c r="Q41" s="1116"/>
      <c r="R41" s="1116"/>
      <c r="S41" s="1116"/>
      <c r="T41" s="1116"/>
      <c r="U41" s="1117" t="str">
        <f>IF($C41="","",
IF(ISERROR(VLOOKUP($C41,'様式第5-3.経費区分別内訳書'!$D$21:$EE$70,35,FALSE)),"",
VLOOKUP($C41,'様式第5-3.経費区分別内訳書'!$D$21:$EE$70,124,FALSE)))</f>
        <v/>
      </c>
      <c r="V41" s="1117"/>
      <c r="W41" s="1117"/>
      <c r="X41" s="1117"/>
      <c r="Y41" s="1117"/>
      <c r="Z41" s="1117"/>
      <c r="AA41" s="1114"/>
      <c r="AB41" s="1114"/>
      <c r="AC41" s="1114"/>
      <c r="AD41" s="1114"/>
      <c r="AE41" s="1114"/>
      <c r="AF41" s="1114"/>
      <c r="AG41" s="1114"/>
      <c r="AH41" s="1114"/>
      <c r="AI41" s="1118"/>
      <c r="AJ41" s="1119"/>
      <c r="AK41" s="1119"/>
      <c r="AL41" s="1119"/>
      <c r="AM41" s="1119"/>
      <c r="AN41" s="1119"/>
      <c r="AO41" s="1120"/>
      <c r="AP41" s="1113"/>
      <c r="AQ41" s="1113"/>
      <c r="AR41" s="1113"/>
      <c r="AS41" s="1113"/>
      <c r="AT41" s="1113"/>
      <c r="AU41" s="1113"/>
      <c r="AV41" s="1113"/>
      <c r="AW41" s="1113"/>
      <c r="AX41" s="1113"/>
      <c r="AY41" s="1113"/>
      <c r="AZ41" s="1113"/>
      <c r="BA41" s="1113"/>
      <c r="BB41" s="1113"/>
      <c r="BC41" s="1113"/>
      <c r="BF41" s="1134" t="str">
        <f t="shared" ref="BF41" si="10">IFERROR(VLOOKUP(E41,$BI$18:$BJ$27,2,FALSE),"-")</f>
        <v>-</v>
      </c>
    </row>
    <row r="42" spans="3:83" ht="15" customHeight="1">
      <c r="C42" s="1114"/>
      <c r="D42" s="1114"/>
      <c r="E42" s="1115"/>
      <c r="F42" s="1115"/>
      <c r="G42" s="1115"/>
      <c r="H42" s="1115"/>
      <c r="I42" s="1115"/>
      <c r="J42" s="1115"/>
      <c r="K42" s="1115"/>
      <c r="L42" s="1115"/>
      <c r="M42" s="1116"/>
      <c r="N42" s="1116"/>
      <c r="O42" s="1116"/>
      <c r="P42" s="1116"/>
      <c r="Q42" s="1116"/>
      <c r="R42" s="1116"/>
      <c r="S42" s="1116"/>
      <c r="T42" s="1116"/>
      <c r="U42" s="1117"/>
      <c r="V42" s="1117"/>
      <c r="W42" s="1117"/>
      <c r="X42" s="1117"/>
      <c r="Y42" s="1117"/>
      <c r="Z42" s="1117"/>
      <c r="AA42" s="1114"/>
      <c r="AB42" s="1114"/>
      <c r="AC42" s="1114"/>
      <c r="AD42" s="1114"/>
      <c r="AE42" s="1114"/>
      <c r="AF42" s="1114"/>
      <c r="AG42" s="1114"/>
      <c r="AH42" s="1114"/>
      <c r="AI42" s="1121"/>
      <c r="AJ42" s="1122"/>
      <c r="AK42" s="1122"/>
      <c r="AL42" s="1122"/>
      <c r="AM42" s="1122"/>
      <c r="AN42" s="1122"/>
      <c r="AO42" s="1123"/>
      <c r="AP42" s="1113"/>
      <c r="AQ42" s="1113"/>
      <c r="AR42" s="1113"/>
      <c r="AS42" s="1113"/>
      <c r="AT42" s="1113"/>
      <c r="AU42" s="1113"/>
      <c r="AV42" s="1113"/>
      <c r="AW42" s="1113"/>
      <c r="AX42" s="1113"/>
      <c r="AY42" s="1113"/>
      <c r="AZ42" s="1113"/>
      <c r="BA42" s="1113"/>
      <c r="BB42" s="1113"/>
      <c r="BC42" s="1113"/>
      <c r="BF42" s="1134"/>
    </row>
    <row r="43" spans="3:83" ht="15" customHeight="1">
      <c r="C43" s="1114"/>
      <c r="D43" s="1114"/>
      <c r="E43" s="1115" t="str">
        <f>IF($C43="","",
IF(ISERROR(VLOOKUP($C43,'様式第5-3.経費区分別内訳書'!$D$21:$EE$70,3,FALSE)),"※正しい経費番号を選択してください",
VLOOKUP($C43,'様式第5-3.経費区分別内訳書'!$D$21:$EE$70,3,FALSE)))</f>
        <v/>
      </c>
      <c r="F43" s="1115"/>
      <c r="G43" s="1115"/>
      <c r="H43" s="1115"/>
      <c r="I43" s="1115"/>
      <c r="J43" s="1115"/>
      <c r="K43" s="1115"/>
      <c r="L43" s="1115"/>
      <c r="M43" s="1116" t="str">
        <f>IF($C43="","",
IF(ISERROR(VLOOKUP($C43,'様式第5-3.経費区分別内訳書'!$D$21:$EE$70,35,FALSE)),"",
VLOOKUP($C43,'様式第5-3.経費区分別内訳書'!$D$21:$EE$70,35,FALSE)))</f>
        <v/>
      </c>
      <c r="N43" s="1116"/>
      <c r="O43" s="1116"/>
      <c r="P43" s="1116"/>
      <c r="Q43" s="1116"/>
      <c r="R43" s="1116"/>
      <c r="S43" s="1116"/>
      <c r="T43" s="1116"/>
      <c r="U43" s="1117" t="str">
        <f>IF($C43="","",
IF(ISERROR(VLOOKUP($C43,'様式第5-3.経費区分別内訳書'!$D$21:$EE$70,35,FALSE)),"",
VLOOKUP($C43,'様式第5-3.経費区分別内訳書'!$D$21:$EE$70,124,FALSE)))</f>
        <v/>
      </c>
      <c r="V43" s="1117"/>
      <c r="W43" s="1117"/>
      <c r="X43" s="1117"/>
      <c r="Y43" s="1117"/>
      <c r="Z43" s="1117"/>
      <c r="AA43" s="1114"/>
      <c r="AB43" s="1114"/>
      <c r="AC43" s="1114"/>
      <c r="AD43" s="1114"/>
      <c r="AE43" s="1114"/>
      <c r="AF43" s="1114"/>
      <c r="AG43" s="1114"/>
      <c r="AH43" s="1114"/>
      <c r="AI43" s="1118"/>
      <c r="AJ43" s="1119"/>
      <c r="AK43" s="1119"/>
      <c r="AL43" s="1119"/>
      <c r="AM43" s="1119"/>
      <c r="AN43" s="1119"/>
      <c r="AO43" s="1120"/>
      <c r="AP43" s="1113"/>
      <c r="AQ43" s="1113"/>
      <c r="AR43" s="1113"/>
      <c r="AS43" s="1113"/>
      <c r="AT43" s="1113"/>
      <c r="AU43" s="1113"/>
      <c r="AV43" s="1113"/>
      <c r="AW43" s="1113"/>
      <c r="AX43" s="1113"/>
      <c r="AY43" s="1113"/>
      <c r="AZ43" s="1113"/>
      <c r="BA43" s="1113"/>
      <c r="BB43" s="1113"/>
      <c r="BC43" s="1113"/>
      <c r="BF43" s="1134" t="str">
        <f t="shared" ref="BF43" si="11">IFERROR(VLOOKUP(E43,$BI$18:$BJ$27,2,FALSE),"-")</f>
        <v>-</v>
      </c>
    </row>
    <row r="44" spans="3:83" ht="15" customHeight="1">
      <c r="C44" s="1114"/>
      <c r="D44" s="1114"/>
      <c r="E44" s="1115"/>
      <c r="F44" s="1115"/>
      <c r="G44" s="1115"/>
      <c r="H44" s="1115"/>
      <c r="I44" s="1115"/>
      <c r="J44" s="1115"/>
      <c r="K44" s="1115"/>
      <c r="L44" s="1115"/>
      <c r="M44" s="1116"/>
      <c r="N44" s="1116"/>
      <c r="O44" s="1116"/>
      <c r="P44" s="1116"/>
      <c r="Q44" s="1116"/>
      <c r="R44" s="1116"/>
      <c r="S44" s="1116"/>
      <c r="T44" s="1116"/>
      <c r="U44" s="1117"/>
      <c r="V44" s="1117"/>
      <c r="W44" s="1117"/>
      <c r="X44" s="1117"/>
      <c r="Y44" s="1117"/>
      <c r="Z44" s="1117"/>
      <c r="AA44" s="1114"/>
      <c r="AB44" s="1114"/>
      <c r="AC44" s="1114"/>
      <c r="AD44" s="1114"/>
      <c r="AE44" s="1114"/>
      <c r="AF44" s="1114"/>
      <c r="AG44" s="1114"/>
      <c r="AH44" s="1114"/>
      <c r="AI44" s="1121"/>
      <c r="AJ44" s="1122"/>
      <c r="AK44" s="1122"/>
      <c r="AL44" s="1122"/>
      <c r="AM44" s="1122"/>
      <c r="AN44" s="1122"/>
      <c r="AO44" s="1123"/>
      <c r="AP44" s="1113"/>
      <c r="AQ44" s="1113"/>
      <c r="AR44" s="1113"/>
      <c r="AS44" s="1113"/>
      <c r="AT44" s="1113"/>
      <c r="AU44" s="1113"/>
      <c r="AV44" s="1113"/>
      <c r="AW44" s="1113"/>
      <c r="AX44" s="1113"/>
      <c r="AY44" s="1113"/>
      <c r="AZ44" s="1113"/>
      <c r="BA44" s="1113"/>
      <c r="BB44" s="1113"/>
      <c r="BC44" s="1113"/>
      <c r="BF44" s="1134"/>
    </row>
    <row r="45" spans="3:83" ht="15" customHeight="1">
      <c r="C45" s="1114"/>
      <c r="D45" s="1114"/>
      <c r="E45" s="1115" t="str">
        <f>IF($C45="","",
IF(ISERROR(VLOOKUP($C45,'様式第5-3.経費区分別内訳書'!$D$21:$EE$70,3,FALSE)),"※正しい経費番号を選択してください",
VLOOKUP($C45,'様式第5-3.経費区分別内訳書'!$D$21:$EE$70,3,FALSE)))</f>
        <v/>
      </c>
      <c r="F45" s="1115"/>
      <c r="G45" s="1115"/>
      <c r="H45" s="1115"/>
      <c r="I45" s="1115"/>
      <c r="J45" s="1115"/>
      <c r="K45" s="1115"/>
      <c r="L45" s="1115"/>
      <c r="M45" s="1116" t="str">
        <f>IF($C45="","",
IF(ISERROR(VLOOKUP($C45,'様式第5-3.経費区分別内訳書'!$D$21:$EE$70,35,FALSE)),"",
VLOOKUP($C45,'様式第5-3.経費区分別内訳書'!$D$21:$EE$70,35,FALSE)))</f>
        <v/>
      </c>
      <c r="N45" s="1116"/>
      <c r="O45" s="1116"/>
      <c r="P45" s="1116"/>
      <c r="Q45" s="1116"/>
      <c r="R45" s="1116"/>
      <c r="S45" s="1116"/>
      <c r="T45" s="1116"/>
      <c r="U45" s="1117" t="str">
        <f>IF($C45="","",
IF(ISERROR(VLOOKUP($C45,'様式第5-3.経費区分別内訳書'!$D$21:$EE$70,35,FALSE)),"",
VLOOKUP($C45,'様式第5-3.経費区分別内訳書'!$D$21:$EE$70,124,FALSE)))</f>
        <v/>
      </c>
      <c r="V45" s="1117"/>
      <c r="W45" s="1117"/>
      <c r="X45" s="1117"/>
      <c r="Y45" s="1117"/>
      <c r="Z45" s="1117"/>
      <c r="AA45" s="1114"/>
      <c r="AB45" s="1114"/>
      <c r="AC45" s="1114"/>
      <c r="AD45" s="1114"/>
      <c r="AE45" s="1114"/>
      <c r="AF45" s="1114"/>
      <c r="AG45" s="1114"/>
      <c r="AH45" s="1114"/>
      <c r="AI45" s="1118"/>
      <c r="AJ45" s="1119"/>
      <c r="AK45" s="1119"/>
      <c r="AL45" s="1119"/>
      <c r="AM45" s="1119"/>
      <c r="AN45" s="1119"/>
      <c r="AO45" s="1120"/>
      <c r="AP45" s="1113"/>
      <c r="AQ45" s="1113"/>
      <c r="AR45" s="1113"/>
      <c r="AS45" s="1113"/>
      <c r="AT45" s="1113"/>
      <c r="AU45" s="1113"/>
      <c r="AV45" s="1113"/>
      <c r="AW45" s="1113"/>
      <c r="AX45" s="1113"/>
      <c r="AY45" s="1113"/>
      <c r="AZ45" s="1113"/>
      <c r="BA45" s="1113"/>
      <c r="BB45" s="1113"/>
      <c r="BC45" s="1113"/>
      <c r="BF45" s="1134" t="str">
        <f t="shared" ref="BF45" si="12">IFERROR(VLOOKUP(E45,$BI$18:$BJ$27,2,FALSE),"-")</f>
        <v>-</v>
      </c>
    </row>
    <row r="46" spans="3:83" ht="15" customHeight="1">
      <c r="C46" s="1114"/>
      <c r="D46" s="1114"/>
      <c r="E46" s="1115"/>
      <c r="F46" s="1115"/>
      <c r="G46" s="1115"/>
      <c r="H46" s="1115"/>
      <c r="I46" s="1115"/>
      <c r="J46" s="1115"/>
      <c r="K46" s="1115"/>
      <c r="L46" s="1115"/>
      <c r="M46" s="1116"/>
      <c r="N46" s="1116"/>
      <c r="O46" s="1116"/>
      <c r="P46" s="1116"/>
      <c r="Q46" s="1116"/>
      <c r="R46" s="1116"/>
      <c r="S46" s="1116"/>
      <c r="T46" s="1116"/>
      <c r="U46" s="1117"/>
      <c r="V46" s="1117"/>
      <c r="W46" s="1117"/>
      <c r="X46" s="1117"/>
      <c r="Y46" s="1117"/>
      <c r="Z46" s="1117"/>
      <c r="AA46" s="1114"/>
      <c r="AB46" s="1114"/>
      <c r="AC46" s="1114"/>
      <c r="AD46" s="1114"/>
      <c r="AE46" s="1114"/>
      <c r="AF46" s="1114"/>
      <c r="AG46" s="1114"/>
      <c r="AH46" s="1114"/>
      <c r="AI46" s="1121"/>
      <c r="AJ46" s="1122"/>
      <c r="AK46" s="1122"/>
      <c r="AL46" s="1122"/>
      <c r="AM46" s="1122"/>
      <c r="AN46" s="1122"/>
      <c r="AO46" s="1123"/>
      <c r="AP46" s="1113"/>
      <c r="AQ46" s="1113"/>
      <c r="AR46" s="1113"/>
      <c r="AS46" s="1113"/>
      <c r="AT46" s="1113"/>
      <c r="AU46" s="1113"/>
      <c r="AV46" s="1113"/>
      <c r="AW46" s="1113"/>
      <c r="AX46" s="1113"/>
      <c r="AY46" s="1113"/>
      <c r="AZ46" s="1113"/>
      <c r="BA46" s="1113"/>
      <c r="BB46" s="1113"/>
      <c r="BC46" s="1113"/>
      <c r="BF46" s="1134"/>
    </row>
    <row r="47" spans="3:83" ht="15" customHeight="1">
      <c r="C47" s="1114"/>
      <c r="D47" s="1114"/>
      <c r="E47" s="1115" t="str">
        <f>IF($C47="","",
IF(ISERROR(VLOOKUP($C47,'様式第5-3.経費区分別内訳書'!$D$21:$EE$70,3,FALSE)),"※正しい経費番号を選択してください",
VLOOKUP($C47,'様式第5-3.経費区分別内訳書'!$D$21:$EE$70,3,FALSE)))</f>
        <v/>
      </c>
      <c r="F47" s="1115"/>
      <c r="G47" s="1115"/>
      <c r="H47" s="1115"/>
      <c r="I47" s="1115"/>
      <c r="J47" s="1115"/>
      <c r="K47" s="1115"/>
      <c r="L47" s="1115"/>
      <c r="M47" s="1116" t="str">
        <f>IF($C47="","",
IF(ISERROR(VLOOKUP($C47,'様式第5-3.経費区分別内訳書'!$D$21:$EE$70,35,FALSE)),"",
VLOOKUP($C47,'様式第5-3.経費区分別内訳書'!$D$21:$EE$70,35,FALSE)))</f>
        <v/>
      </c>
      <c r="N47" s="1116"/>
      <c r="O47" s="1116"/>
      <c r="P47" s="1116"/>
      <c r="Q47" s="1116"/>
      <c r="R47" s="1116"/>
      <c r="S47" s="1116"/>
      <c r="T47" s="1116"/>
      <c r="U47" s="1117" t="str">
        <f>IF($C47="","",
IF(ISERROR(VLOOKUP($C47,'様式第5-3.経費区分別内訳書'!$D$21:$EE$70,35,FALSE)),"",
VLOOKUP($C47,'様式第5-3.経費区分別内訳書'!$D$21:$EE$70,124,FALSE)))</f>
        <v/>
      </c>
      <c r="V47" s="1117"/>
      <c r="W47" s="1117"/>
      <c r="X47" s="1117"/>
      <c r="Y47" s="1117"/>
      <c r="Z47" s="1117"/>
      <c r="AA47" s="1114"/>
      <c r="AB47" s="1114"/>
      <c r="AC47" s="1114"/>
      <c r="AD47" s="1114"/>
      <c r="AE47" s="1114"/>
      <c r="AF47" s="1114"/>
      <c r="AG47" s="1114"/>
      <c r="AH47" s="1114"/>
      <c r="AI47" s="1118"/>
      <c r="AJ47" s="1119"/>
      <c r="AK47" s="1119"/>
      <c r="AL47" s="1119"/>
      <c r="AM47" s="1119"/>
      <c r="AN47" s="1119"/>
      <c r="AO47" s="1120"/>
      <c r="AP47" s="1113"/>
      <c r="AQ47" s="1113"/>
      <c r="AR47" s="1113"/>
      <c r="AS47" s="1113"/>
      <c r="AT47" s="1113"/>
      <c r="AU47" s="1113"/>
      <c r="AV47" s="1113"/>
      <c r="AW47" s="1113"/>
      <c r="AX47" s="1113"/>
      <c r="AY47" s="1113"/>
      <c r="AZ47" s="1113"/>
      <c r="BA47" s="1113"/>
      <c r="BB47" s="1113"/>
      <c r="BC47" s="1113"/>
      <c r="BF47" s="1134" t="str">
        <f t="shared" ref="BF47" si="13">IFERROR(VLOOKUP(E47,$BI$18:$BJ$27,2,FALSE),"-")</f>
        <v>-</v>
      </c>
    </row>
    <row r="48" spans="3:83" ht="15" customHeight="1">
      <c r="C48" s="1114"/>
      <c r="D48" s="1114"/>
      <c r="E48" s="1115"/>
      <c r="F48" s="1115"/>
      <c r="G48" s="1115"/>
      <c r="H48" s="1115"/>
      <c r="I48" s="1115"/>
      <c r="J48" s="1115"/>
      <c r="K48" s="1115"/>
      <c r="L48" s="1115"/>
      <c r="M48" s="1116"/>
      <c r="N48" s="1116"/>
      <c r="O48" s="1116"/>
      <c r="P48" s="1116"/>
      <c r="Q48" s="1116"/>
      <c r="R48" s="1116"/>
      <c r="S48" s="1116"/>
      <c r="T48" s="1116"/>
      <c r="U48" s="1117"/>
      <c r="V48" s="1117"/>
      <c r="W48" s="1117"/>
      <c r="X48" s="1117"/>
      <c r="Y48" s="1117"/>
      <c r="Z48" s="1117"/>
      <c r="AA48" s="1114"/>
      <c r="AB48" s="1114"/>
      <c r="AC48" s="1114"/>
      <c r="AD48" s="1114"/>
      <c r="AE48" s="1114"/>
      <c r="AF48" s="1114"/>
      <c r="AG48" s="1114"/>
      <c r="AH48" s="1114"/>
      <c r="AI48" s="1121"/>
      <c r="AJ48" s="1122"/>
      <c r="AK48" s="1122"/>
      <c r="AL48" s="1122"/>
      <c r="AM48" s="1122"/>
      <c r="AN48" s="1122"/>
      <c r="AO48" s="1123"/>
      <c r="AP48" s="1113"/>
      <c r="AQ48" s="1113"/>
      <c r="AR48" s="1113"/>
      <c r="AS48" s="1113"/>
      <c r="AT48" s="1113"/>
      <c r="AU48" s="1113"/>
      <c r="AV48" s="1113"/>
      <c r="AW48" s="1113"/>
      <c r="AX48" s="1113"/>
      <c r="AY48" s="1113"/>
      <c r="AZ48" s="1113"/>
      <c r="BA48" s="1113"/>
      <c r="BB48" s="1113"/>
      <c r="BC48" s="1113"/>
      <c r="BF48" s="1134"/>
    </row>
    <row r="49" spans="3:58" ht="15" customHeight="1">
      <c r="C49" s="1114"/>
      <c r="D49" s="1114"/>
      <c r="E49" s="1115" t="str">
        <f>IF($C49="","",
IF(ISERROR(VLOOKUP($C49,'様式第5-3.経費区分別内訳書'!$D$21:$EE$70,3,FALSE)),"※正しい経費番号を選択してください",
VLOOKUP($C49,'様式第5-3.経費区分別内訳書'!$D$21:$EE$70,3,FALSE)))</f>
        <v/>
      </c>
      <c r="F49" s="1115"/>
      <c r="G49" s="1115"/>
      <c r="H49" s="1115"/>
      <c r="I49" s="1115"/>
      <c r="J49" s="1115"/>
      <c r="K49" s="1115"/>
      <c r="L49" s="1115"/>
      <c r="M49" s="1116" t="str">
        <f>IF($C49="","",
IF(ISERROR(VLOOKUP($C49,'様式第5-3.経費区分別内訳書'!$D$21:$EE$70,35,FALSE)),"",
VLOOKUP($C49,'様式第5-3.経費区分別内訳書'!$D$21:$EE$70,35,FALSE)))</f>
        <v/>
      </c>
      <c r="N49" s="1116"/>
      <c r="O49" s="1116"/>
      <c r="P49" s="1116"/>
      <c r="Q49" s="1116"/>
      <c r="R49" s="1116"/>
      <c r="S49" s="1116"/>
      <c r="T49" s="1116"/>
      <c r="U49" s="1117" t="str">
        <f>IF($C49="","",
IF(ISERROR(VLOOKUP($C49,'様式第5-3.経費区分別内訳書'!$D$21:$EE$70,35,FALSE)),"",
VLOOKUP($C49,'様式第5-3.経費区分別内訳書'!$D$21:$EE$70,124,FALSE)))</f>
        <v/>
      </c>
      <c r="V49" s="1117"/>
      <c r="W49" s="1117"/>
      <c r="X49" s="1117"/>
      <c r="Y49" s="1117"/>
      <c r="Z49" s="1117"/>
      <c r="AA49" s="1114"/>
      <c r="AB49" s="1114"/>
      <c r="AC49" s="1114"/>
      <c r="AD49" s="1114"/>
      <c r="AE49" s="1114"/>
      <c r="AF49" s="1114"/>
      <c r="AG49" s="1114"/>
      <c r="AH49" s="1114"/>
      <c r="AI49" s="1118"/>
      <c r="AJ49" s="1119"/>
      <c r="AK49" s="1119"/>
      <c r="AL49" s="1119"/>
      <c r="AM49" s="1119"/>
      <c r="AN49" s="1119"/>
      <c r="AO49" s="1120"/>
      <c r="AP49" s="1113"/>
      <c r="AQ49" s="1113"/>
      <c r="AR49" s="1113"/>
      <c r="AS49" s="1113"/>
      <c r="AT49" s="1113"/>
      <c r="AU49" s="1113"/>
      <c r="AV49" s="1113"/>
      <c r="AW49" s="1113"/>
      <c r="AX49" s="1113"/>
      <c r="AY49" s="1113"/>
      <c r="AZ49" s="1113"/>
      <c r="BA49" s="1113"/>
      <c r="BB49" s="1113"/>
      <c r="BC49" s="1113"/>
      <c r="BF49" s="1134" t="str">
        <f t="shared" ref="BF49" si="14">IFERROR(VLOOKUP(E49,$BI$18:$BJ$27,2,FALSE),"-")</f>
        <v>-</v>
      </c>
    </row>
    <row r="50" spans="3:58" ht="15" customHeight="1">
      <c r="C50" s="1114"/>
      <c r="D50" s="1114"/>
      <c r="E50" s="1115"/>
      <c r="F50" s="1115"/>
      <c r="G50" s="1115"/>
      <c r="H50" s="1115"/>
      <c r="I50" s="1115"/>
      <c r="J50" s="1115"/>
      <c r="K50" s="1115"/>
      <c r="L50" s="1115"/>
      <c r="M50" s="1116"/>
      <c r="N50" s="1116"/>
      <c r="O50" s="1116"/>
      <c r="P50" s="1116"/>
      <c r="Q50" s="1116"/>
      <c r="R50" s="1116"/>
      <c r="S50" s="1116"/>
      <c r="T50" s="1116"/>
      <c r="U50" s="1117"/>
      <c r="V50" s="1117"/>
      <c r="W50" s="1117"/>
      <c r="X50" s="1117"/>
      <c r="Y50" s="1117"/>
      <c r="Z50" s="1117"/>
      <c r="AA50" s="1114"/>
      <c r="AB50" s="1114"/>
      <c r="AC50" s="1114"/>
      <c r="AD50" s="1114"/>
      <c r="AE50" s="1114"/>
      <c r="AF50" s="1114"/>
      <c r="AG50" s="1114"/>
      <c r="AH50" s="1114"/>
      <c r="AI50" s="1121"/>
      <c r="AJ50" s="1122"/>
      <c r="AK50" s="1122"/>
      <c r="AL50" s="1122"/>
      <c r="AM50" s="1122"/>
      <c r="AN50" s="1122"/>
      <c r="AO50" s="1123"/>
      <c r="AP50" s="1113"/>
      <c r="AQ50" s="1113"/>
      <c r="AR50" s="1113"/>
      <c r="AS50" s="1113"/>
      <c r="AT50" s="1113"/>
      <c r="AU50" s="1113"/>
      <c r="AV50" s="1113"/>
      <c r="AW50" s="1113"/>
      <c r="AX50" s="1113"/>
      <c r="AY50" s="1113"/>
      <c r="AZ50" s="1113"/>
      <c r="BA50" s="1113"/>
      <c r="BB50" s="1113"/>
      <c r="BC50" s="1113"/>
      <c r="BF50" s="1134"/>
    </row>
    <row r="51" spans="3:58" ht="15" customHeight="1">
      <c r="C51" s="1114"/>
      <c r="D51" s="1114"/>
      <c r="E51" s="1115" t="str">
        <f>IF($C51="","",
IF(ISERROR(VLOOKUP($C51,'様式第5-3.経費区分別内訳書'!$D$21:$EE$70,3,FALSE)),"※正しい経費番号を選択してください",
VLOOKUP($C51,'様式第5-3.経費区分別内訳書'!$D$21:$EE$70,3,FALSE)))</f>
        <v/>
      </c>
      <c r="F51" s="1115"/>
      <c r="G51" s="1115"/>
      <c r="H51" s="1115"/>
      <c r="I51" s="1115"/>
      <c r="J51" s="1115"/>
      <c r="K51" s="1115"/>
      <c r="L51" s="1115"/>
      <c r="M51" s="1116" t="str">
        <f>IF($C51="","",
IF(ISERROR(VLOOKUP($C51,'様式第5-3.経費区分別内訳書'!$D$21:$EE$70,35,FALSE)),"",
VLOOKUP($C51,'様式第5-3.経費区分別内訳書'!$D$21:$EE$70,35,FALSE)))</f>
        <v/>
      </c>
      <c r="N51" s="1116"/>
      <c r="O51" s="1116"/>
      <c r="P51" s="1116"/>
      <c r="Q51" s="1116"/>
      <c r="R51" s="1116"/>
      <c r="S51" s="1116"/>
      <c r="T51" s="1116"/>
      <c r="U51" s="1117" t="str">
        <f>IF($C51="","",
IF(ISERROR(VLOOKUP($C51,'様式第5-3.経費区分別内訳書'!$D$21:$EE$70,35,FALSE)),"",
VLOOKUP($C51,'様式第5-3.経費区分別内訳書'!$D$21:$EE$70,124,FALSE)))</f>
        <v/>
      </c>
      <c r="V51" s="1117"/>
      <c r="W51" s="1117"/>
      <c r="X51" s="1117"/>
      <c r="Y51" s="1117"/>
      <c r="Z51" s="1117"/>
      <c r="AA51" s="1114"/>
      <c r="AB51" s="1114"/>
      <c r="AC51" s="1114"/>
      <c r="AD51" s="1114"/>
      <c r="AE51" s="1114"/>
      <c r="AF51" s="1114"/>
      <c r="AG51" s="1114"/>
      <c r="AH51" s="1114"/>
      <c r="AI51" s="1118"/>
      <c r="AJ51" s="1119"/>
      <c r="AK51" s="1119"/>
      <c r="AL51" s="1119"/>
      <c r="AM51" s="1119"/>
      <c r="AN51" s="1119"/>
      <c r="AO51" s="1120"/>
      <c r="AP51" s="1113"/>
      <c r="AQ51" s="1113"/>
      <c r="AR51" s="1113"/>
      <c r="AS51" s="1113"/>
      <c r="AT51" s="1113"/>
      <c r="AU51" s="1113"/>
      <c r="AV51" s="1113"/>
      <c r="AW51" s="1113"/>
      <c r="AX51" s="1113"/>
      <c r="AY51" s="1113"/>
      <c r="AZ51" s="1113"/>
      <c r="BA51" s="1113"/>
      <c r="BB51" s="1113"/>
      <c r="BC51" s="1113"/>
      <c r="BF51" s="1134" t="str">
        <f t="shared" ref="BF51" si="15">IFERROR(VLOOKUP(E51,$BI$18:$BJ$27,2,FALSE),"-")</f>
        <v>-</v>
      </c>
    </row>
    <row r="52" spans="3:58" ht="15" customHeight="1">
      <c r="C52" s="1114"/>
      <c r="D52" s="1114"/>
      <c r="E52" s="1115"/>
      <c r="F52" s="1115"/>
      <c r="G52" s="1115"/>
      <c r="H52" s="1115"/>
      <c r="I52" s="1115"/>
      <c r="J52" s="1115"/>
      <c r="K52" s="1115"/>
      <c r="L52" s="1115"/>
      <c r="M52" s="1116"/>
      <c r="N52" s="1116"/>
      <c r="O52" s="1116"/>
      <c r="P52" s="1116"/>
      <c r="Q52" s="1116"/>
      <c r="R52" s="1116"/>
      <c r="S52" s="1116"/>
      <c r="T52" s="1116"/>
      <c r="U52" s="1117"/>
      <c r="V52" s="1117"/>
      <c r="W52" s="1117"/>
      <c r="X52" s="1117"/>
      <c r="Y52" s="1117"/>
      <c r="Z52" s="1117"/>
      <c r="AA52" s="1114"/>
      <c r="AB52" s="1114"/>
      <c r="AC52" s="1114"/>
      <c r="AD52" s="1114"/>
      <c r="AE52" s="1114"/>
      <c r="AF52" s="1114"/>
      <c r="AG52" s="1114"/>
      <c r="AH52" s="1114"/>
      <c r="AI52" s="1121"/>
      <c r="AJ52" s="1122"/>
      <c r="AK52" s="1122"/>
      <c r="AL52" s="1122"/>
      <c r="AM52" s="1122"/>
      <c r="AN52" s="1122"/>
      <c r="AO52" s="1123"/>
      <c r="AP52" s="1113"/>
      <c r="AQ52" s="1113"/>
      <c r="AR52" s="1113"/>
      <c r="AS52" s="1113"/>
      <c r="AT52" s="1113"/>
      <c r="AU52" s="1113"/>
      <c r="AV52" s="1113"/>
      <c r="AW52" s="1113"/>
      <c r="AX52" s="1113"/>
      <c r="AY52" s="1113"/>
      <c r="AZ52" s="1113"/>
      <c r="BA52" s="1113"/>
      <c r="BB52" s="1113"/>
      <c r="BC52" s="1113"/>
      <c r="BF52" s="1134"/>
    </row>
    <row r="53" spans="3:58" ht="15" customHeight="1">
      <c r="C53" s="1114"/>
      <c r="D53" s="1114"/>
      <c r="E53" s="1115" t="str">
        <f>IF($C53="","",
IF(ISERROR(VLOOKUP($C53,'様式第5-3.経費区分別内訳書'!$D$21:$EE$70,3,FALSE)),"※正しい経費番号を選択してください",
VLOOKUP($C53,'様式第5-3.経費区分別内訳書'!$D$21:$EE$70,3,FALSE)))</f>
        <v/>
      </c>
      <c r="F53" s="1115"/>
      <c r="G53" s="1115"/>
      <c r="H53" s="1115"/>
      <c r="I53" s="1115"/>
      <c r="J53" s="1115"/>
      <c r="K53" s="1115"/>
      <c r="L53" s="1115"/>
      <c r="M53" s="1116" t="str">
        <f>IF($C53="","",
IF(ISERROR(VLOOKUP($C53,'様式第5-3.経費区分別内訳書'!$D$21:$EE$70,35,FALSE)),"",
VLOOKUP($C53,'様式第5-3.経費区分別内訳書'!$D$21:$EE$70,35,FALSE)))</f>
        <v/>
      </c>
      <c r="N53" s="1116"/>
      <c r="O53" s="1116"/>
      <c r="P53" s="1116"/>
      <c r="Q53" s="1116"/>
      <c r="R53" s="1116"/>
      <c r="S53" s="1116"/>
      <c r="T53" s="1116"/>
      <c r="U53" s="1117" t="str">
        <f>IF($C53="","",
IF(ISERROR(VLOOKUP($C53,'様式第5-3.経費区分別内訳書'!$D$21:$EE$70,35,FALSE)),"",
VLOOKUP($C53,'様式第5-3.経費区分別内訳書'!$D$21:$EE$70,124,FALSE)))</f>
        <v/>
      </c>
      <c r="V53" s="1117"/>
      <c r="W53" s="1117"/>
      <c r="X53" s="1117"/>
      <c r="Y53" s="1117"/>
      <c r="Z53" s="1117"/>
      <c r="AA53" s="1114"/>
      <c r="AB53" s="1114"/>
      <c r="AC53" s="1114"/>
      <c r="AD53" s="1114"/>
      <c r="AE53" s="1114"/>
      <c r="AF53" s="1114"/>
      <c r="AG53" s="1114"/>
      <c r="AH53" s="1114"/>
      <c r="AI53" s="1118"/>
      <c r="AJ53" s="1119"/>
      <c r="AK53" s="1119"/>
      <c r="AL53" s="1119"/>
      <c r="AM53" s="1119"/>
      <c r="AN53" s="1119"/>
      <c r="AO53" s="1120"/>
      <c r="AP53" s="1113"/>
      <c r="AQ53" s="1113"/>
      <c r="AR53" s="1113"/>
      <c r="AS53" s="1113"/>
      <c r="AT53" s="1113"/>
      <c r="AU53" s="1113"/>
      <c r="AV53" s="1113"/>
      <c r="AW53" s="1113"/>
      <c r="AX53" s="1113"/>
      <c r="AY53" s="1113"/>
      <c r="AZ53" s="1113"/>
      <c r="BA53" s="1113"/>
      <c r="BB53" s="1113"/>
      <c r="BC53" s="1113"/>
      <c r="BF53" s="1134" t="str">
        <f t="shared" ref="BF53" si="16">IFERROR(VLOOKUP(E53,$BI$18:$BJ$27,2,FALSE),"-")</f>
        <v>-</v>
      </c>
    </row>
    <row r="54" spans="3:58" ht="15" customHeight="1">
      <c r="C54" s="1114"/>
      <c r="D54" s="1114"/>
      <c r="E54" s="1115"/>
      <c r="F54" s="1115"/>
      <c r="G54" s="1115"/>
      <c r="H54" s="1115"/>
      <c r="I54" s="1115"/>
      <c r="J54" s="1115"/>
      <c r="K54" s="1115"/>
      <c r="L54" s="1115"/>
      <c r="M54" s="1116"/>
      <c r="N54" s="1116"/>
      <c r="O54" s="1116"/>
      <c r="P54" s="1116"/>
      <c r="Q54" s="1116"/>
      <c r="R54" s="1116"/>
      <c r="S54" s="1116"/>
      <c r="T54" s="1116"/>
      <c r="U54" s="1117"/>
      <c r="V54" s="1117"/>
      <c r="W54" s="1117"/>
      <c r="X54" s="1117"/>
      <c r="Y54" s="1117"/>
      <c r="Z54" s="1117"/>
      <c r="AA54" s="1114"/>
      <c r="AB54" s="1114"/>
      <c r="AC54" s="1114"/>
      <c r="AD54" s="1114"/>
      <c r="AE54" s="1114"/>
      <c r="AF54" s="1114"/>
      <c r="AG54" s="1114"/>
      <c r="AH54" s="1114"/>
      <c r="AI54" s="1121"/>
      <c r="AJ54" s="1122"/>
      <c r="AK54" s="1122"/>
      <c r="AL54" s="1122"/>
      <c r="AM54" s="1122"/>
      <c r="AN54" s="1122"/>
      <c r="AO54" s="1123"/>
      <c r="AP54" s="1113"/>
      <c r="AQ54" s="1113"/>
      <c r="AR54" s="1113"/>
      <c r="AS54" s="1113"/>
      <c r="AT54" s="1113"/>
      <c r="AU54" s="1113"/>
      <c r="AV54" s="1113"/>
      <c r="AW54" s="1113"/>
      <c r="AX54" s="1113"/>
      <c r="AY54" s="1113"/>
      <c r="AZ54" s="1113"/>
      <c r="BA54" s="1113"/>
      <c r="BB54" s="1113"/>
      <c r="BC54" s="1113"/>
      <c r="BF54" s="1134"/>
    </row>
    <row r="55" spans="3:58" ht="15" customHeight="1">
      <c r="C55" s="1114"/>
      <c r="D55" s="1114"/>
      <c r="E55" s="1115" t="str">
        <f>IF($C55="","",
IF(ISERROR(VLOOKUP($C55,'様式第5-3.経費区分別内訳書'!$D$21:$EE$70,3,FALSE)),"※正しい経費番号を選択してください",
VLOOKUP($C55,'様式第5-3.経費区分別内訳書'!$D$21:$EE$70,3,FALSE)))</f>
        <v/>
      </c>
      <c r="F55" s="1115"/>
      <c r="G55" s="1115"/>
      <c r="H55" s="1115"/>
      <c r="I55" s="1115"/>
      <c r="J55" s="1115"/>
      <c r="K55" s="1115"/>
      <c r="L55" s="1115"/>
      <c r="M55" s="1116" t="str">
        <f>IF($C55="","",
IF(ISERROR(VLOOKUP($C55,'様式第5-3.経費区分別内訳書'!$D$21:$EE$70,35,FALSE)),"",
VLOOKUP($C55,'様式第5-3.経費区分別内訳書'!$D$21:$EE$70,35,FALSE)))</f>
        <v/>
      </c>
      <c r="N55" s="1116"/>
      <c r="O55" s="1116"/>
      <c r="P55" s="1116"/>
      <c r="Q55" s="1116"/>
      <c r="R55" s="1116"/>
      <c r="S55" s="1116"/>
      <c r="T55" s="1116"/>
      <c r="U55" s="1117" t="str">
        <f>IF($C55="","",
IF(ISERROR(VLOOKUP($C55,'様式第5-3.経費区分別内訳書'!$D$21:$EE$70,35,FALSE)),"",
VLOOKUP($C55,'様式第5-3.経費区分別内訳書'!$D$21:$EE$70,124,FALSE)))</f>
        <v/>
      </c>
      <c r="V55" s="1117"/>
      <c r="W55" s="1117"/>
      <c r="X55" s="1117"/>
      <c r="Y55" s="1117"/>
      <c r="Z55" s="1117"/>
      <c r="AA55" s="1114"/>
      <c r="AB55" s="1114"/>
      <c r="AC55" s="1114"/>
      <c r="AD55" s="1114"/>
      <c r="AE55" s="1114"/>
      <c r="AF55" s="1114"/>
      <c r="AG55" s="1114"/>
      <c r="AH55" s="1114"/>
      <c r="AI55" s="1118"/>
      <c r="AJ55" s="1119"/>
      <c r="AK55" s="1119"/>
      <c r="AL55" s="1119"/>
      <c r="AM55" s="1119"/>
      <c r="AN55" s="1119"/>
      <c r="AO55" s="1120"/>
      <c r="AP55" s="1113"/>
      <c r="AQ55" s="1113"/>
      <c r="AR55" s="1113"/>
      <c r="AS55" s="1113"/>
      <c r="AT55" s="1113"/>
      <c r="AU55" s="1113"/>
      <c r="AV55" s="1113"/>
      <c r="AW55" s="1113"/>
      <c r="AX55" s="1113"/>
      <c r="AY55" s="1113"/>
      <c r="AZ55" s="1113"/>
      <c r="BA55" s="1113"/>
      <c r="BB55" s="1113"/>
      <c r="BC55" s="1113"/>
      <c r="BF55" s="1134" t="str">
        <f t="shared" ref="BF55" si="17">IFERROR(VLOOKUP(E55,$BI$18:$BJ$27,2,FALSE),"-")</f>
        <v>-</v>
      </c>
    </row>
    <row r="56" spans="3:58" ht="15" customHeight="1">
      <c r="C56" s="1114"/>
      <c r="D56" s="1114"/>
      <c r="E56" s="1115"/>
      <c r="F56" s="1115"/>
      <c r="G56" s="1115"/>
      <c r="H56" s="1115"/>
      <c r="I56" s="1115"/>
      <c r="J56" s="1115"/>
      <c r="K56" s="1115"/>
      <c r="L56" s="1115"/>
      <c r="M56" s="1116"/>
      <c r="N56" s="1116"/>
      <c r="O56" s="1116"/>
      <c r="P56" s="1116"/>
      <c r="Q56" s="1116"/>
      <c r="R56" s="1116"/>
      <c r="S56" s="1116"/>
      <c r="T56" s="1116"/>
      <c r="U56" s="1117"/>
      <c r="V56" s="1117"/>
      <c r="W56" s="1117"/>
      <c r="X56" s="1117"/>
      <c r="Y56" s="1117"/>
      <c r="Z56" s="1117"/>
      <c r="AA56" s="1114"/>
      <c r="AB56" s="1114"/>
      <c r="AC56" s="1114"/>
      <c r="AD56" s="1114"/>
      <c r="AE56" s="1114"/>
      <c r="AF56" s="1114"/>
      <c r="AG56" s="1114"/>
      <c r="AH56" s="1114"/>
      <c r="AI56" s="1121"/>
      <c r="AJ56" s="1122"/>
      <c r="AK56" s="1122"/>
      <c r="AL56" s="1122"/>
      <c r="AM56" s="1122"/>
      <c r="AN56" s="1122"/>
      <c r="AO56" s="1123"/>
      <c r="AP56" s="1113"/>
      <c r="AQ56" s="1113"/>
      <c r="AR56" s="1113"/>
      <c r="AS56" s="1113"/>
      <c r="AT56" s="1113"/>
      <c r="AU56" s="1113"/>
      <c r="AV56" s="1113"/>
      <c r="AW56" s="1113"/>
      <c r="AX56" s="1113"/>
      <c r="AY56" s="1113"/>
      <c r="AZ56" s="1113"/>
      <c r="BA56" s="1113"/>
      <c r="BB56" s="1113"/>
      <c r="BC56" s="1113"/>
      <c r="BF56" s="1134"/>
    </row>
    <row r="57" spans="3:58" ht="19.7" customHeight="1">
      <c r="C57" s="1099" t="s">
        <v>98</v>
      </c>
      <c r="D57" s="1099"/>
      <c r="E57" s="1099"/>
      <c r="F57" s="1099"/>
      <c r="G57" s="1099"/>
      <c r="H57" s="1099"/>
      <c r="I57" s="1099"/>
      <c r="J57" s="1099"/>
      <c r="K57" s="1099"/>
      <c r="L57" s="1099"/>
      <c r="M57" s="1099"/>
      <c r="N57" s="1099"/>
      <c r="O57" s="1099"/>
      <c r="P57" s="1099"/>
      <c r="Q57" s="1099"/>
      <c r="R57" s="1099"/>
      <c r="S57" s="1099"/>
      <c r="T57" s="1099"/>
      <c r="U57" s="1099"/>
      <c r="V57" s="1099"/>
      <c r="W57" s="1099"/>
      <c r="X57" s="1099"/>
      <c r="Y57" s="1099"/>
      <c r="Z57" s="1099"/>
      <c r="AA57" s="1099"/>
      <c r="AB57" s="1099"/>
      <c r="AC57" s="1099"/>
      <c r="AD57" s="1099"/>
      <c r="AE57" s="1099"/>
      <c r="AF57" s="1099"/>
      <c r="AG57" s="1099"/>
      <c r="AH57" s="1099"/>
      <c r="AI57" s="1099"/>
      <c r="AJ57" s="1099"/>
      <c r="AK57" s="1099"/>
      <c r="AL57" s="1099"/>
      <c r="AM57" s="1099"/>
      <c r="AN57" s="1099"/>
      <c r="AO57" s="1099"/>
      <c r="AP57" s="1099"/>
      <c r="AQ57" s="1099"/>
      <c r="AR57" s="1099"/>
      <c r="AS57" s="1099"/>
      <c r="AT57" s="1099"/>
      <c r="AU57" s="1099"/>
      <c r="AV57" s="1099"/>
      <c r="AW57" s="1099"/>
      <c r="AX57" s="1099"/>
      <c r="AY57" s="1099"/>
      <c r="AZ57" s="1099"/>
      <c r="BA57" s="1099"/>
      <c r="BB57" s="1099"/>
      <c r="BC57" s="1099"/>
    </row>
    <row r="58" spans="3:58" ht="19.7" customHeight="1">
      <c r="C58" s="1092"/>
      <c r="D58" s="1092"/>
      <c r="E58" s="1092"/>
      <c r="F58" s="1092"/>
      <c r="G58" s="1092"/>
      <c r="H58" s="1092"/>
      <c r="I58" s="1092"/>
      <c r="J58" s="1092"/>
      <c r="K58" s="1092"/>
      <c r="L58" s="1092"/>
      <c r="M58" s="1092"/>
      <c r="N58" s="1092"/>
      <c r="O58" s="1092"/>
      <c r="P58" s="1092"/>
      <c r="Q58" s="1092"/>
      <c r="R58" s="1092"/>
      <c r="S58" s="1092"/>
      <c r="T58" s="1092"/>
      <c r="U58" s="1092"/>
      <c r="V58" s="1092"/>
      <c r="W58" s="1092"/>
      <c r="X58" s="1092"/>
      <c r="Y58" s="1092"/>
      <c r="Z58" s="1092"/>
      <c r="AA58" s="1092"/>
      <c r="AB58" s="1092"/>
      <c r="AC58" s="1092"/>
      <c r="AD58" s="1092"/>
      <c r="AE58" s="1092"/>
      <c r="AF58" s="1092"/>
      <c r="AG58" s="1092"/>
      <c r="AH58" s="1092"/>
      <c r="AI58" s="1092"/>
      <c r="AJ58" s="1092"/>
      <c r="AK58" s="1092"/>
      <c r="AL58" s="1092"/>
      <c r="AM58" s="1092"/>
      <c r="AN58" s="1092"/>
      <c r="AO58" s="1092"/>
      <c r="AP58" s="1092"/>
      <c r="AQ58" s="1092"/>
      <c r="AR58" s="1092"/>
      <c r="AS58" s="1092"/>
      <c r="AT58" s="1092"/>
      <c r="AU58" s="1092"/>
      <c r="AV58" s="1092"/>
      <c r="AW58" s="1092"/>
      <c r="AX58" s="1092"/>
      <c r="AY58" s="1092"/>
      <c r="AZ58" s="1092"/>
      <c r="BA58" s="1092"/>
      <c r="BB58" s="1092"/>
      <c r="BC58" s="1092"/>
    </row>
    <row r="61" spans="3:58" ht="15" customHeight="1">
      <c r="C61" s="224" t="s">
        <v>99</v>
      </c>
    </row>
    <row r="62" spans="3:58" ht="15" customHeight="1">
      <c r="C62" s="179" t="s">
        <v>100</v>
      </c>
    </row>
    <row r="63" spans="3:58" ht="15" customHeight="1">
      <c r="C63" s="965" t="s">
        <v>101</v>
      </c>
      <c r="D63" s="965"/>
      <c r="E63" s="965"/>
      <c r="F63" s="965"/>
      <c r="G63" s="965"/>
      <c r="H63" s="965"/>
      <c r="I63" s="965"/>
      <c r="J63" s="965"/>
      <c r="K63" s="965"/>
      <c r="L63" s="965"/>
      <c r="M63" s="965"/>
      <c r="N63" s="965"/>
      <c r="O63" s="965"/>
      <c r="P63" s="965"/>
      <c r="Q63" s="965"/>
      <c r="R63" s="965"/>
      <c r="S63" s="965"/>
      <c r="T63" s="965"/>
      <c r="U63" s="965"/>
      <c r="V63" s="965"/>
      <c r="W63" s="965"/>
      <c r="X63" s="965"/>
      <c r="Y63" s="965"/>
      <c r="Z63" s="965"/>
      <c r="AA63" s="965" t="s">
        <v>102</v>
      </c>
      <c r="AB63" s="965"/>
      <c r="AC63" s="965"/>
      <c r="AD63" s="965"/>
      <c r="AE63" s="965"/>
      <c r="AF63" s="965"/>
      <c r="AG63" s="965"/>
      <c r="AH63" s="965" t="s">
        <v>103</v>
      </c>
      <c r="AI63" s="965"/>
      <c r="AJ63" s="965"/>
      <c r="AK63" s="965"/>
      <c r="AL63" s="965"/>
      <c r="AM63" s="965"/>
      <c r="AN63" s="965"/>
    </row>
    <row r="64" spans="3:58" ht="15" customHeight="1">
      <c r="C64" s="965"/>
      <c r="D64" s="965"/>
      <c r="E64" s="965"/>
      <c r="F64" s="965"/>
      <c r="G64" s="965"/>
      <c r="H64" s="965"/>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965"/>
      <c r="AK64" s="965"/>
      <c r="AL64" s="965"/>
      <c r="AM64" s="965"/>
      <c r="AN64" s="965"/>
    </row>
    <row r="65" spans="3:89" ht="17.100000000000001" customHeight="1">
      <c r="C65" s="1098" t="s">
        <v>104</v>
      </c>
      <c r="D65" s="1098"/>
      <c r="E65" s="1098"/>
      <c r="F65" s="1098"/>
      <c r="G65" s="1098"/>
      <c r="H65" s="1098"/>
      <c r="I65" s="1098"/>
      <c r="J65" s="1098"/>
      <c r="K65" s="1098"/>
      <c r="L65" s="1098"/>
      <c r="M65" s="1098"/>
      <c r="N65" s="1098"/>
      <c r="O65" s="1098"/>
      <c r="P65" s="1098"/>
      <c r="Q65" s="1098"/>
      <c r="R65" s="1098"/>
      <c r="S65" s="1098"/>
      <c r="T65" s="1098"/>
      <c r="U65" s="1098"/>
      <c r="V65" s="1098"/>
      <c r="W65" s="1098"/>
      <c r="X65" s="1098"/>
      <c r="Y65" s="1098"/>
      <c r="Z65" s="1098"/>
      <c r="AA65" s="1049" t="s">
        <v>105</v>
      </c>
      <c r="AB65" s="1049"/>
      <c r="AC65" s="1049"/>
      <c r="AD65" s="1049"/>
      <c r="AE65" s="1049"/>
      <c r="AF65" s="1049"/>
      <c r="AG65" s="1049"/>
      <c r="AH65" s="1049" t="s">
        <v>106</v>
      </c>
      <c r="AI65" s="1049"/>
      <c r="AJ65" s="1049"/>
      <c r="AK65" s="1049"/>
      <c r="AL65" s="1049"/>
      <c r="AM65" s="1049"/>
      <c r="AN65" s="1049"/>
    </row>
    <row r="66" spans="3:89" ht="17.100000000000001" customHeight="1">
      <c r="C66" s="1098"/>
      <c r="D66" s="1098"/>
      <c r="E66" s="1098"/>
      <c r="F66" s="1098"/>
      <c r="G66" s="1098"/>
      <c r="H66" s="1098"/>
      <c r="I66" s="1098"/>
      <c r="J66" s="1098"/>
      <c r="K66" s="1098"/>
      <c r="L66" s="1098"/>
      <c r="M66" s="1098"/>
      <c r="N66" s="1098"/>
      <c r="O66" s="1098"/>
      <c r="P66" s="1098"/>
      <c r="Q66" s="1098"/>
      <c r="R66" s="1098"/>
      <c r="S66" s="1098"/>
      <c r="T66" s="1098"/>
      <c r="U66" s="1098"/>
      <c r="V66" s="1098"/>
      <c r="W66" s="1098"/>
      <c r="X66" s="1098"/>
      <c r="Y66" s="1098"/>
      <c r="Z66" s="1098"/>
      <c r="AA66" s="1049"/>
      <c r="AB66" s="1049"/>
      <c r="AC66" s="1049"/>
      <c r="AD66" s="1049"/>
      <c r="AE66" s="1049"/>
      <c r="AF66" s="1049"/>
      <c r="AG66" s="1049"/>
      <c r="AH66" s="1049"/>
      <c r="AI66" s="1049"/>
      <c r="AJ66" s="1049"/>
      <c r="AK66" s="1049"/>
      <c r="AL66" s="1049"/>
      <c r="AM66" s="1049"/>
      <c r="AN66" s="1049"/>
    </row>
    <row r="67" spans="3:89" ht="17.100000000000001" customHeight="1">
      <c r="C67" s="1098" t="s">
        <v>107</v>
      </c>
      <c r="D67" s="1098"/>
      <c r="E67" s="1098"/>
      <c r="F67" s="1098"/>
      <c r="G67" s="1098"/>
      <c r="H67" s="1098"/>
      <c r="I67" s="1098"/>
      <c r="J67" s="1098"/>
      <c r="K67" s="1098"/>
      <c r="L67" s="1098"/>
      <c r="M67" s="1098"/>
      <c r="N67" s="1098"/>
      <c r="O67" s="1098"/>
      <c r="P67" s="1098"/>
      <c r="Q67" s="1098"/>
      <c r="R67" s="1098"/>
      <c r="S67" s="1098"/>
      <c r="T67" s="1098"/>
      <c r="U67" s="1098"/>
      <c r="V67" s="1098"/>
      <c r="W67" s="1098"/>
      <c r="X67" s="1098"/>
      <c r="Y67" s="1098"/>
      <c r="Z67" s="1098"/>
      <c r="AA67" s="1049" t="s">
        <v>105</v>
      </c>
      <c r="AB67" s="1049"/>
      <c r="AC67" s="1049"/>
      <c r="AD67" s="1049"/>
      <c r="AE67" s="1049"/>
      <c r="AF67" s="1049"/>
      <c r="AG67" s="1049"/>
      <c r="AH67" s="1049" t="s">
        <v>106</v>
      </c>
      <c r="AI67" s="1049"/>
      <c r="AJ67" s="1049"/>
      <c r="AK67" s="1049"/>
      <c r="AL67" s="1049"/>
      <c r="AM67" s="1049"/>
      <c r="AN67" s="1049"/>
    </row>
    <row r="68" spans="3:89" ht="17.100000000000001" customHeight="1">
      <c r="C68" s="1098"/>
      <c r="D68" s="1098"/>
      <c r="E68" s="1098"/>
      <c r="F68" s="1098"/>
      <c r="G68" s="1098"/>
      <c r="H68" s="1098"/>
      <c r="I68" s="1098"/>
      <c r="J68" s="1098"/>
      <c r="K68" s="1098"/>
      <c r="L68" s="1098"/>
      <c r="M68" s="1098"/>
      <c r="N68" s="1098"/>
      <c r="O68" s="1098"/>
      <c r="P68" s="1098"/>
      <c r="Q68" s="1098"/>
      <c r="R68" s="1098"/>
      <c r="S68" s="1098"/>
      <c r="T68" s="1098"/>
      <c r="U68" s="1098"/>
      <c r="V68" s="1098"/>
      <c r="W68" s="1098"/>
      <c r="X68" s="1098"/>
      <c r="Y68" s="1098"/>
      <c r="Z68" s="1098"/>
      <c r="AA68" s="1049"/>
      <c r="AB68" s="1049"/>
      <c r="AC68" s="1049"/>
      <c r="AD68" s="1049"/>
      <c r="AE68" s="1049"/>
      <c r="AF68" s="1049"/>
      <c r="AG68" s="1049"/>
      <c r="AH68" s="1049"/>
      <c r="AI68" s="1049"/>
      <c r="AJ68" s="1049"/>
      <c r="AK68" s="1049"/>
      <c r="AL68" s="1049"/>
      <c r="AM68" s="1049"/>
      <c r="AN68" s="1049"/>
    </row>
    <row r="69" spans="3:89" ht="17.100000000000001" customHeight="1">
      <c r="C69" s="1098" t="s">
        <v>108</v>
      </c>
      <c r="D69" s="1098"/>
      <c r="E69" s="1098"/>
      <c r="F69" s="1098"/>
      <c r="G69" s="1098"/>
      <c r="H69" s="1098"/>
      <c r="I69" s="1098"/>
      <c r="J69" s="1098"/>
      <c r="K69" s="1098"/>
      <c r="L69" s="1098"/>
      <c r="M69" s="1098"/>
      <c r="N69" s="1098"/>
      <c r="O69" s="1098"/>
      <c r="P69" s="1098"/>
      <c r="Q69" s="1098"/>
      <c r="R69" s="1098"/>
      <c r="S69" s="1098"/>
      <c r="T69" s="1098"/>
      <c r="U69" s="1098"/>
      <c r="V69" s="1098"/>
      <c r="W69" s="1098"/>
      <c r="X69" s="1098"/>
      <c r="Y69" s="1098"/>
      <c r="Z69" s="1098"/>
      <c r="AA69" s="1049" t="s">
        <v>109</v>
      </c>
      <c r="AB69" s="1049"/>
      <c r="AC69" s="1049"/>
      <c r="AD69" s="1049"/>
      <c r="AE69" s="1049"/>
      <c r="AF69" s="1049"/>
      <c r="AG69" s="1049"/>
      <c r="AH69" s="1049" t="s">
        <v>110</v>
      </c>
      <c r="AI69" s="1049"/>
      <c r="AJ69" s="1049"/>
      <c r="AK69" s="1049"/>
      <c r="AL69" s="1049"/>
      <c r="AM69" s="1049"/>
      <c r="AN69" s="1049"/>
    </row>
    <row r="70" spans="3:89" ht="17.100000000000001" customHeight="1">
      <c r="C70" s="1098"/>
      <c r="D70" s="1098"/>
      <c r="E70" s="1098"/>
      <c r="F70" s="1098"/>
      <c r="G70" s="1098"/>
      <c r="H70" s="1098"/>
      <c r="I70" s="1098"/>
      <c r="J70" s="1098"/>
      <c r="K70" s="1098"/>
      <c r="L70" s="1098"/>
      <c r="M70" s="1098"/>
      <c r="N70" s="1098"/>
      <c r="O70" s="1098"/>
      <c r="P70" s="1098"/>
      <c r="Q70" s="1098"/>
      <c r="R70" s="1098"/>
      <c r="S70" s="1098"/>
      <c r="T70" s="1098"/>
      <c r="U70" s="1098"/>
      <c r="V70" s="1098"/>
      <c r="W70" s="1098"/>
      <c r="X70" s="1098"/>
      <c r="Y70" s="1098"/>
      <c r="Z70" s="1098"/>
      <c r="AA70" s="1049"/>
      <c r="AB70" s="1049"/>
      <c r="AC70" s="1049"/>
      <c r="AD70" s="1049"/>
      <c r="AE70" s="1049"/>
      <c r="AF70" s="1049"/>
      <c r="AG70" s="1049"/>
      <c r="AH70" s="1049"/>
      <c r="AI70" s="1049"/>
      <c r="AJ70" s="1049"/>
      <c r="AK70" s="1049"/>
      <c r="AL70" s="1049"/>
      <c r="AM70" s="1049"/>
      <c r="AN70" s="1049"/>
    </row>
    <row r="71" spans="3:89" ht="17.100000000000001" customHeight="1">
      <c r="C71" s="1101" t="s">
        <v>111</v>
      </c>
      <c r="D71" s="1099"/>
      <c r="E71" s="1099"/>
      <c r="F71" s="1099"/>
      <c r="G71" s="1099"/>
      <c r="H71" s="1099"/>
      <c r="I71" s="1099"/>
      <c r="J71" s="1099"/>
      <c r="K71" s="1099"/>
      <c r="L71" s="1099"/>
      <c r="M71" s="1099"/>
      <c r="N71" s="1099"/>
      <c r="O71" s="1099"/>
      <c r="P71" s="1099"/>
      <c r="Q71" s="1099"/>
      <c r="R71" s="1099"/>
      <c r="S71" s="1099"/>
      <c r="T71" s="1099"/>
      <c r="U71" s="1099"/>
      <c r="V71" s="1099"/>
      <c r="W71" s="1099"/>
      <c r="X71" s="1099"/>
      <c r="Y71" s="1099"/>
      <c r="Z71" s="1102"/>
      <c r="AA71" s="1054" t="s">
        <v>112</v>
      </c>
      <c r="AB71" s="1013"/>
      <c r="AC71" s="1013"/>
      <c r="AD71" s="1013"/>
      <c r="AE71" s="1013"/>
      <c r="AF71" s="1013"/>
      <c r="AG71" s="1014"/>
      <c r="AH71" s="1106" t="s">
        <v>113</v>
      </c>
      <c r="AI71" s="1107"/>
      <c r="AJ71" s="1107"/>
      <c r="AK71" s="1107"/>
      <c r="AL71" s="1107"/>
      <c r="AM71" s="1107"/>
      <c r="AN71" s="1108"/>
    </row>
    <row r="72" spans="3:89" ht="17.100000000000001" customHeight="1">
      <c r="C72" s="1103"/>
      <c r="D72" s="1104"/>
      <c r="E72" s="1104"/>
      <c r="F72" s="1104"/>
      <c r="G72" s="1104"/>
      <c r="H72" s="1104"/>
      <c r="I72" s="1104"/>
      <c r="J72" s="1104"/>
      <c r="K72" s="1104"/>
      <c r="L72" s="1104"/>
      <c r="M72" s="1104"/>
      <c r="N72" s="1104"/>
      <c r="O72" s="1104"/>
      <c r="P72" s="1104"/>
      <c r="Q72" s="1104"/>
      <c r="R72" s="1104"/>
      <c r="S72" s="1104"/>
      <c r="T72" s="1104"/>
      <c r="U72" s="1104"/>
      <c r="V72" s="1104"/>
      <c r="W72" s="1104"/>
      <c r="X72" s="1104"/>
      <c r="Y72" s="1104"/>
      <c r="Z72" s="1105"/>
      <c r="AA72" s="1056"/>
      <c r="AB72" s="1015"/>
      <c r="AC72" s="1015"/>
      <c r="AD72" s="1015"/>
      <c r="AE72" s="1015"/>
      <c r="AF72" s="1015"/>
      <c r="AG72" s="1016"/>
      <c r="AH72" s="1109"/>
      <c r="AI72" s="1110"/>
      <c r="AJ72" s="1110"/>
      <c r="AK72" s="1110"/>
      <c r="AL72" s="1110"/>
      <c r="AM72" s="1110"/>
      <c r="AN72" s="1111"/>
    </row>
    <row r="73" spans="3:89" ht="17.100000000000001" customHeight="1">
      <c r="C73" s="1098" t="s">
        <v>114</v>
      </c>
      <c r="D73" s="1098"/>
      <c r="E73" s="1098"/>
      <c r="F73" s="1098"/>
      <c r="G73" s="1098"/>
      <c r="H73" s="1098"/>
      <c r="I73" s="1098"/>
      <c r="J73" s="1098"/>
      <c r="K73" s="1098"/>
      <c r="L73" s="1098"/>
      <c r="M73" s="1098"/>
      <c r="N73" s="1098"/>
      <c r="O73" s="1098"/>
      <c r="P73" s="1098"/>
      <c r="Q73" s="1098"/>
      <c r="R73" s="1098"/>
      <c r="S73" s="1098"/>
      <c r="T73" s="1098"/>
      <c r="U73" s="1098"/>
      <c r="V73" s="1098"/>
      <c r="W73" s="1098"/>
      <c r="X73" s="1098"/>
      <c r="Y73" s="1098"/>
      <c r="Z73" s="1098"/>
      <c r="AA73" s="1112" t="s">
        <v>417</v>
      </c>
      <c r="AB73" s="1112"/>
      <c r="AC73" s="1112"/>
      <c r="AD73" s="1112"/>
      <c r="AE73" s="1112"/>
      <c r="AF73" s="1112"/>
      <c r="AG73" s="1112"/>
      <c r="AH73" s="1100" t="s">
        <v>113</v>
      </c>
      <c r="AI73" s="1100"/>
      <c r="AJ73" s="1100"/>
      <c r="AK73" s="1100"/>
      <c r="AL73" s="1100"/>
      <c r="AM73" s="1100"/>
      <c r="AN73" s="1100"/>
      <c r="CI73" s="199"/>
      <c r="CJ73" s="199"/>
      <c r="CK73" s="199"/>
    </row>
    <row r="74" spans="3:89" ht="17.100000000000001" customHeight="1">
      <c r="C74" s="1098"/>
      <c r="D74" s="1098"/>
      <c r="E74" s="1098"/>
      <c r="F74" s="1098"/>
      <c r="G74" s="1098"/>
      <c r="H74" s="1098"/>
      <c r="I74" s="1098"/>
      <c r="J74" s="1098"/>
      <c r="K74" s="1098"/>
      <c r="L74" s="1098"/>
      <c r="M74" s="1098"/>
      <c r="N74" s="1098"/>
      <c r="O74" s="1098"/>
      <c r="P74" s="1098"/>
      <c r="Q74" s="1098"/>
      <c r="R74" s="1098"/>
      <c r="S74" s="1098"/>
      <c r="T74" s="1098"/>
      <c r="U74" s="1098"/>
      <c r="V74" s="1098"/>
      <c r="W74" s="1098"/>
      <c r="X74" s="1098"/>
      <c r="Y74" s="1098"/>
      <c r="Z74" s="1098"/>
      <c r="AA74" s="1112"/>
      <c r="AB74" s="1112"/>
      <c r="AC74" s="1112"/>
      <c r="AD74" s="1112"/>
      <c r="AE74" s="1112"/>
      <c r="AF74" s="1112"/>
      <c r="AG74" s="1112"/>
      <c r="AH74" s="1100"/>
      <c r="AI74" s="1100"/>
      <c r="AJ74" s="1100"/>
      <c r="AK74" s="1100"/>
      <c r="AL74" s="1100"/>
      <c r="AM74" s="1100"/>
      <c r="AN74" s="1100"/>
    </row>
    <row r="75" spans="3:89" ht="17.100000000000001" customHeight="1">
      <c r="C75" s="1098" t="s">
        <v>115</v>
      </c>
      <c r="D75" s="1098"/>
      <c r="E75" s="1098"/>
      <c r="F75" s="1098"/>
      <c r="G75" s="1098"/>
      <c r="H75" s="1098"/>
      <c r="I75" s="1098"/>
      <c r="J75" s="1098"/>
      <c r="K75" s="1098"/>
      <c r="L75" s="1098"/>
      <c r="M75" s="1098"/>
      <c r="N75" s="1098"/>
      <c r="O75" s="1098"/>
      <c r="P75" s="1098"/>
      <c r="Q75" s="1098"/>
      <c r="R75" s="1098"/>
      <c r="S75" s="1098"/>
      <c r="T75" s="1098"/>
      <c r="U75" s="1098"/>
      <c r="V75" s="1098"/>
      <c r="W75" s="1098"/>
      <c r="X75" s="1098"/>
      <c r="Y75" s="1098"/>
      <c r="Z75" s="1098"/>
      <c r="AA75" s="1049" t="s">
        <v>116</v>
      </c>
      <c r="AB75" s="1049"/>
      <c r="AC75" s="1049"/>
      <c r="AD75" s="1049"/>
      <c r="AE75" s="1049"/>
      <c r="AF75" s="1049"/>
      <c r="AG75" s="1049"/>
      <c r="AH75" s="1100" t="s">
        <v>117</v>
      </c>
      <c r="AI75" s="1100"/>
      <c r="AJ75" s="1100"/>
      <c r="AK75" s="1100"/>
      <c r="AL75" s="1100"/>
      <c r="AM75" s="1100"/>
      <c r="AN75" s="1100"/>
    </row>
    <row r="76" spans="3:89" ht="17.100000000000001" customHeight="1">
      <c r="C76" s="1098"/>
      <c r="D76" s="1098"/>
      <c r="E76" s="1098"/>
      <c r="F76" s="1098"/>
      <c r="G76" s="1098"/>
      <c r="H76" s="1098"/>
      <c r="I76" s="1098"/>
      <c r="J76" s="1098"/>
      <c r="K76" s="1098"/>
      <c r="L76" s="1098"/>
      <c r="M76" s="1098"/>
      <c r="N76" s="1098"/>
      <c r="O76" s="1098"/>
      <c r="P76" s="1098"/>
      <c r="Q76" s="1098"/>
      <c r="R76" s="1098"/>
      <c r="S76" s="1098"/>
      <c r="T76" s="1098"/>
      <c r="U76" s="1098"/>
      <c r="V76" s="1098"/>
      <c r="W76" s="1098"/>
      <c r="X76" s="1098"/>
      <c r="Y76" s="1098"/>
      <c r="Z76" s="1098"/>
      <c r="AA76" s="1049"/>
      <c r="AB76" s="1049"/>
      <c r="AC76" s="1049"/>
      <c r="AD76" s="1049"/>
      <c r="AE76" s="1049"/>
      <c r="AF76" s="1049"/>
      <c r="AG76" s="1049"/>
      <c r="AH76" s="1100"/>
      <c r="AI76" s="1100"/>
      <c r="AJ76" s="1100"/>
      <c r="AK76" s="1100"/>
      <c r="AL76" s="1100"/>
      <c r="AM76" s="1100"/>
      <c r="AN76" s="1100"/>
    </row>
  </sheetData>
  <sheetProtection algorithmName="SHA-512" hashValue="Mpb7aXeEBWgCmWWxaS75+btf3m/9pL5qGHHw11JWF7OdEJnCGysd5fZnL/F4jarQukhbyTtmAweymGlgpPEZag==" saltValue="xM4YOl29/5utZj+u2M/7Cw==" spinCount="100000" sheet="1" selectLockedCells="1"/>
  <customSheetViews>
    <customSheetView guid="{CD7EFE45-FC16-4DC2-A97E-0FE1BEB2721A}" scale="115" showPageBreaks="1" showGridLines="0" fitToPage="1" printArea="1" hiddenColumns="1" view="pageBreakPreview">
      <rowBreaks count="1" manualBreakCount="1">
        <brk id="59" min="1" max="55" man="1"/>
      </rowBreaks>
      <pageMargins left="0.7" right="0.7" top="0.75" bottom="0.75" header="0.3" footer="0.3"/>
      <pageSetup paperSize="9" scale="69" fitToHeight="0" orientation="portrait" r:id="rId1"/>
    </customSheetView>
  </customSheetViews>
  <mergeCells count="196">
    <mergeCell ref="BF53:BF54"/>
    <mergeCell ref="BF55:BF56"/>
    <mergeCell ref="BF35:BF36"/>
    <mergeCell ref="BF37:BF38"/>
    <mergeCell ref="BF39:BF40"/>
    <mergeCell ref="BF41:BF42"/>
    <mergeCell ref="BF43:BF44"/>
    <mergeCell ref="BF45:BF46"/>
    <mergeCell ref="BF47:BF48"/>
    <mergeCell ref="BF49:BF50"/>
    <mergeCell ref="BF51:BF52"/>
    <mergeCell ref="BF17:BF18"/>
    <mergeCell ref="BF19:BF20"/>
    <mergeCell ref="BF21:BF22"/>
    <mergeCell ref="BF23:BF24"/>
    <mergeCell ref="BF25:BF26"/>
    <mergeCell ref="BF27:BF28"/>
    <mergeCell ref="BF29:BF30"/>
    <mergeCell ref="BF31:BF32"/>
    <mergeCell ref="BF33:BF34"/>
    <mergeCell ref="C14:D16"/>
    <mergeCell ref="E14:L16"/>
    <mergeCell ref="M14:T16"/>
    <mergeCell ref="U14:Z16"/>
    <mergeCell ref="AA14:AO14"/>
    <mergeCell ref="AP14:BC16"/>
    <mergeCell ref="AA15:AH16"/>
    <mergeCell ref="AI15:AO16"/>
    <mergeCell ref="B1:H1"/>
    <mergeCell ref="B2:BD4"/>
    <mergeCell ref="C5:H6"/>
    <mergeCell ref="I5:N6"/>
    <mergeCell ref="C8:BC11"/>
    <mergeCell ref="C12:BC13"/>
    <mergeCell ref="AP17:BC18"/>
    <mergeCell ref="C19:D20"/>
    <mergeCell ref="E19:L20"/>
    <mergeCell ref="M19:T20"/>
    <mergeCell ref="U19:Z20"/>
    <mergeCell ref="AA19:AH20"/>
    <mergeCell ref="AI19:AO20"/>
    <mergeCell ref="AP19:BC20"/>
    <mergeCell ref="C17:D18"/>
    <mergeCell ref="E17:L18"/>
    <mergeCell ref="M17:T18"/>
    <mergeCell ref="U17:Z18"/>
    <mergeCell ref="AA17:AH18"/>
    <mergeCell ref="AI17:AO18"/>
    <mergeCell ref="AP21:BC22"/>
    <mergeCell ref="C23:D24"/>
    <mergeCell ref="E23:L24"/>
    <mergeCell ref="M23:T24"/>
    <mergeCell ref="U23:Z24"/>
    <mergeCell ref="AA23:AH24"/>
    <mergeCell ref="AI23:AO24"/>
    <mergeCell ref="AP23:BC24"/>
    <mergeCell ref="C21:D22"/>
    <mergeCell ref="E21:L22"/>
    <mergeCell ref="M21:T22"/>
    <mergeCell ref="U21:Z22"/>
    <mergeCell ref="AA21:AH22"/>
    <mergeCell ref="AI21:AO22"/>
    <mergeCell ref="AP25:BC26"/>
    <mergeCell ref="C27:D28"/>
    <mergeCell ref="E27:L28"/>
    <mergeCell ref="M27:T28"/>
    <mergeCell ref="U27:Z28"/>
    <mergeCell ref="AA27:AH28"/>
    <mergeCell ref="AI27:AO28"/>
    <mergeCell ref="AP27:BC28"/>
    <mergeCell ref="C25:D26"/>
    <mergeCell ref="E25:L26"/>
    <mergeCell ref="M25:T26"/>
    <mergeCell ref="U25:Z26"/>
    <mergeCell ref="AA25:AH26"/>
    <mergeCell ref="AI25:AO26"/>
    <mergeCell ref="AP29:BC30"/>
    <mergeCell ref="C31:D32"/>
    <mergeCell ref="E31:L32"/>
    <mergeCell ref="M31:T32"/>
    <mergeCell ref="U31:Z32"/>
    <mergeCell ref="AA31:AH32"/>
    <mergeCell ref="AI31:AO32"/>
    <mergeCell ref="AP31:BC32"/>
    <mergeCell ref="C29:D30"/>
    <mergeCell ref="E29:L30"/>
    <mergeCell ref="M29:T30"/>
    <mergeCell ref="U29:Z30"/>
    <mergeCell ref="AA29:AH30"/>
    <mergeCell ref="AI29:AO30"/>
    <mergeCell ref="AP33:BC34"/>
    <mergeCell ref="C35:D36"/>
    <mergeCell ref="E35:L36"/>
    <mergeCell ref="M35:T36"/>
    <mergeCell ref="U35:Z36"/>
    <mergeCell ref="AA35:AH36"/>
    <mergeCell ref="AI35:AO36"/>
    <mergeCell ref="AP35:BC36"/>
    <mergeCell ref="C33:D34"/>
    <mergeCell ref="E33:L34"/>
    <mergeCell ref="M33:T34"/>
    <mergeCell ref="U33:Z34"/>
    <mergeCell ref="AA33:AH34"/>
    <mergeCell ref="AI33:AO34"/>
    <mergeCell ref="AP37:BC38"/>
    <mergeCell ref="C39:D40"/>
    <mergeCell ref="E39:L40"/>
    <mergeCell ref="M39:T40"/>
    <mergeCell ref="U39:Z40"/>
    <mergeCell ref="AA39:AH40"/>
    <mergeCell ref="AI39:AO40"/>
    <mergeCell ref="AP39:BC40"/>
    <mergeCell ref="C37:D38"/>
    <mergeCell ref="E37:L38"/>
    <mergeCell ref="M37:T38"/>
    <mergeCell ref="U37:Z38"/>
    <mergeCell ref="AA37:AH38"/>
    <mergeCell ref="AI37:AO38"/>
    <mergeCell ref="AP41:BC42"/>
    <mergeCell ref="C43:D44"/>
    <mergeCell ref="E43:L44"/>
    <mergeCell ref="M43:T44"/>
    <mergeCell ref="U43:Z44"/>
    <mergeCell ref="AA43:AH44"/>
    <mergeCell ref="AI43:AO44"/>
    <mergeCell ref="AP43:BC44"/>
    <mergeCell ref="C41:D42"/>
    <mergeCell ref="E41:L42"/>
    <mergeCell ref="M41:T42"/>
    <mergeCell ref="U41:Z42"/>
    <mergeCell ref="AA41:AH42"/>
    <mergeCell ref="AI41:AO42"/>
    <mergeCell ref="AP45:BC46"/>
    <mergeCell ref="C47:D48"/>
    <mergeCell ref="E47:L48"/>
    <mergeCell ref="M47:T48"/>
    <mergeCell ref="U47:Z48"/>
    <mergeCell ref="AA47:AH48"/>
    <mergeCell ref="AI47:AO48"/>
    <mergeCell ref="AP47:BC48"/>
    <mergeCell ref="C45:D46"/>
    <mergeCell ref="E45:L46"/>
    <mergeCell ref="M45:T46"/>
    <mergeCell ref="U45:Z46"/>
    <mergeCell ref="AA45:AH46"/>
    <mergeCell ref="AI45:AO46"/>
    <mergeCell ref="AP49:BC50"/>
    <mergeCell ref="C51:D52"/>
    <mergeCell ref="E51:L52"/>
    <mergeCell ref="M51:T52"/>
    <mergeCell ref="U51:Z52"/>
    <mergeCell ref="AA51:AH52"/>
    <mergeCell ref="AI51:AO52"/>
    <mergeCell ref="AP51:BC52"/>
    <mergeCell ref="C49:D50"/>
    <mergeCell ref="E49:L50"/>
    <mergeCell ref="M49:T50"/>
    <mergeCell ref="U49:Z50"/>
    <mergeCell ref="AA49:AH50"/>
    <mergeCell ref="AI49:AO50"/>
    <mergeCell ref="AP53:BC54"/>
    <mergeCell ref="C55:D56"/>
    <mergeCell ref="E55:L56"/>
    <mergeCell ref="M55:T56"/>
    <mergeCell ref="U55:Z56"/>
    <mergeCell ref="AA55:AH56"/>
    <mergeCell ref="AI55:AO56"/>
    <mergeCell ref="AP55:BC56"/>
    <mergeCell ref="C53:D54"/>
    <mergeCell ref="E53:L54"/>
    <mergeCell ref="M53:T54"/>
    <mergeCell ref="U53:Z54"/>
    <mergeCell ref="AA53:AH54"/>
    <mergeCell ref="AI53:AO54"/>
    <mergeCell ref="C75:Z76"/>
    <mergeCell ref="AA75:AG76"/>
    <mergeCell ref="AH75:AN76"/>
    <mergeCell ref="C71:Z72"/>
    <mergeCell ref="AA71:AG72"/>
    <mergeCell ref="AH71:AN72"/>
    <mergeCell ref="C73:Z74"/>
    <mergeCell ref="AA73:AG74"/>
    <mergeCell ref="AH73:AN74"/>
    <mergeCell ref="C67:Z68"/>
    <mergeCell ref="AA67:AG68"/>
    <mergeCell ref="AH67:AN68"/>
    <mergeCell ref="C69:Z70"/>
    <mergeCell ref="AA69:AG70"/>
    <mergeCell ref="AH69:AN70"/>
    <mergeCell ref="C57:BC58"/>
    <mergeCell ref="C63:Z64"/>
    <mergeCell ref="AA63:AG64"/>
    <mergeCell ref="AH63:AN64"/>
    <mergeCell ref="C65:Z66"/>
    <mergeCell ref="AA65:AG66"/>
    <mergeCell ref="AH65:AN66"/>
  </mergeCells>
  <phoneticPr fontId="18"/>
  <conditionalFormatting sqref="I5:N6">
    <cfRule type="cellIs" dxfId="92" priority="1" operator="equal">
      <formula>0</formula>
    </cfRule>
  </conditionalFormatting>
  <dataValidations count="2">
    <dataValidation allowBlank="1" showInputMessage="1" showErrorMessage="1" error="『補助金交付決定通知書』に記載されている「交付申請番号」を記入してください" prompt="『補助金交付決定通知書』に記載されている「交付申請番号」を記入" sqref="I5:N6" xr:uid="{282E0747-E34C-45DC-A3DF-832E4C1AA93D}"/>
    <dataValidation type="list" allowBlank="1" showInputMessage="1" showErrorMessage="1" sqref="AA17:AH56" xr:uid="{5F06FA05-43AC-4576-91DB-050FEDAB9E26}">
      <formula1>$BI$18:$BI$29</formula1>
    </dataValidation>
  </dataValidations>
  <pageMargins left="0.7" right="0.7" top="0.75" bottom="0.75" header="0.3" footer="0.3"/>
  <pageSetup paperSize="9" scale="68" fitToHeight="0" orientation="portrait" r:id="rId2"/>
  <rowBreaks count="1" manualBreakCount="1">
    <brk id="59" min="1" max="5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4C2D1-F2A0-440F-8CBA-5CA4E86084F2}">
  <sheetPr codeName="Sheet14">
    <pageSetUpPr fitToPage="1"/>
  </sheetPr>
  <dimension ref="B1:CP35"/>
  <sheetViews>
    <sheetView showGridLines="0" view="pageBreakPreview" zoomScale="85" zoomScaleNormal="70" zoomScaleSheetLayoutView="85" workbookViewId="0">
      <selection activeCell="L11" sqref="L11:Y11"/>
    </sheetView>
  </sheetViews>
  <sheetFormatPr defaultColWidth="2.125" defaultRowHeight="18.75"/>
  <cols>
    <col min="1" max="1" width="2.125" style="3" customWidth="1"/>
    <col min="2" max="2" width="2.125" style="3"/>
    <col min="3" max="16" width="2.125" style="3" customWidth="1"/>
    <col min="17" max="54" width="2.125" style="3"/>
    <col min="55" max="55" width="2.125" style="3" customWidth="1"/>
    <col min="56" max="67" width="2.125" style="3"/>
    <col min="68" max="68" width="2.125" style="3" customWidth="1"/>
    <col min="69" max="86" width="2.125" style="3"/>
    <col min="87" max="87" width="2.125" style="3" customWidth="1"/>
    <col min="88" max="93" width="2.125" style="3"/>
    <col min="94" max="94" width="2.625" style="94" customWidth="1"/>
    <col min="95" max="260" width="2.125" style="3"/>
    <col min="261" max="274" width="2.125" style="3" customWidth="1"/>
    <col min="275" max="312" width="2.125" style="3"/>
    <col min="313" max="313" width="2.125" style="3" customWidth="1"/>
    <col min="314" max="342" width="2.125" style="3"/>
    <col min="343" max="343" width="2.125" style="3" customWidth="1"/>
    <col min="344" max="516" width="2.125" style="3"/>
    <col min="517" max="530" width="2.125" style="3" customWidth="1"/>
    <col min="531" max="568" width="2.125" style="3"/>
    <col min="569" max="569" width="2.125" style="3" customWidth="1"/>
    <col min="570" max="598" width="2.125" style="3"/>
    <col min="599" max="599" width="2.125" style="3" customWidth="1"/>
    <col min="600" max="772" width="2.125" style="3"/>
    <col min="773" max="786" width="2.125" style="3" customWidth="1"/>
    <col min="787" max="824" width="2.125" style="3"/>
    <col min="825" max="825" width="2.125" style="3" customWidth="1"/>
    <col min="826" max="854" width="2.125" style="3"/>
    <col min="855" max="855" width="2.125" style="3" customWidth="1"/>
    <col min="856" max="1028" width="2.125" style="3"/>
    <col min="1029" max="1042" width="2.125" style="3" customWidth="1"/>
    <col min="1043" max="1080" width="2.125" style="3"/>
    <col min="1081" max="1081" width="2.125" style="3" customWidth="1"/>
    <col min="1082" max="1110" width="2.125" style="3"/>
    <col min="1111" max="1111" width="2.125" style="3" customWidth="1"/>
    <col min="1112" max="1284" width="2.125" style="3"/>
    <col min="1285" max="1298" width="2.125" style="3" customWidth="1"/>
    <col min="1299" max="1336" width="2.125" style="3"/>
    <col min="1337" max="1337" width="2.125" style="3" customWidth="1"/>
    <col min="1338" max="1366" width="2.125" style="3"/>
    <col min="1367" max="1367" width="2.125" style="3" customWidth="1"/>
    <col min="1368" max="1540" width="2.125" style="3"/>
    <col min="1541" max="1554" width="2.125" style="3" customWidth="1"/>
    <col min="1555" max="1592" width="2.125" style="3"/>
    <col min="1593" max="1593" width="2.125" style="3" customWidth="1"/>
    <col min="1594" max="1622" width="2.125" style="3"/>
    <col min="1623" max="1623" width="2.125" style="3" customWidth="1"/>
    <col min="1624" max="1796" width="2.125" style="3"/>
    <col min="1797" max="1810" width="2.125" style="3" customWidth="1"/>
    <col min="1811" max="1848" width="2.125" style="3"/>
    <col min="1849" max="1849" width="2.125" style="3" customWidth="1"/>
    <col min="1850" max="1878" width="2.125" style="3"/>
    <col min="1879" max="1879" width="2.125" style="3" customWidth="1"/>
    <col min="1880" max="2052" width="2.125" style="3"/>
    <col min="2053" max="2066" width="2.125" style="3" customWidth="1"/>
    <col min="2067" max="2104" width="2.125" style="3"/>
    <col min="2105" max="2105" width="2.125" style="3" customWidth="1"/>
    <col min="2106" max="2134" width="2.125" style="3"/>
    <col min="2135" max="2135" width="2.125" style="3" customWidth="1"/>
    <col min="2136" max="2308" width="2.125" style="3"/>
    <col min="2309" max="2322" width="2.125" style="3" customWidth="1"/>
    <col min="2323" max="2360" width="2.125" style="3"/>
    <col min="2361" max="2361" width="2.125" style="3" customWidth="1"/>
    <col min="2362" max="2390" width="2.125" style="3"/>
    <col min="2391" max="2391" width="2.125" style="3" customWidth="1"/>
    <col min="2392" max="2564" width="2.125" style="3"/>
    <col min="2565" max="2578" width="2.125" style="3" customWidth="1"/>
    <col min="2579" max="2616" width="2.125" style="3"/>
    <col min="2617" max="2617" width="2.125" style="3" customWidth="1"/>
    <col min="2618" max="2646" width="2.125" style="3"/>
    <col min="2647" max="2647" width="2.125" style="3" customWidth="1"/>
    <col min="2648" max="2820" width="2.125" style="3"/>
    <col min="2821" max="2834" width="2.125" style="3" customWidth="1"/>
    <col min="2835" max="2872" width="2.125" style="3"/>
    <col min="2873" max="2873" width="2.125" style="3" customWidth="1"/>
    <col min="2874" max="2902" width="2.125" style="3"/>
    <col min="2903" max="2903" width="2.125" style="3" customWidth="1"/>
    <col min="2904" max="3076" width="2.125" style="3"/>
    <col min="3077" max="3090" width="2.125" style="3" customWidth="1"/>
    <col min="3091" max="3128" width="2.125" style="3"/>
    <col min="3129" max="3129" width="2.125" style="3" customWidth="1"/>
    <col min="3130" max="3158" width="2.125" style="3"/>
    <col min="3159" max="3159" width="2.125" style="3" customWidth="1"/>
    <col min="3160" max="3332" width="2.125" style="3"/>
    <col min="3333" max="3346" width="2.125" style="3" customWidth="1"/>
    <col min="3347" max="3384" width="2.125" style="3"/>
    <col min="3385" max="3385" width="2.125" style="3" customWidth="1"/>
    <col min="3386" max="3414" width="2.125" style="3"/>
    <col min="3415" max="3415" width="2.125" style="3" customWidth="1"/>
    <col min="3416" max="3588" width="2.125" style="3"/>
    <col min="3589" max="3602" width="2.125" style="3" customWidth="1"/>
    <col min="3603" max="3640" width="2.125" style="3"/>
    <col min="3641" max="3641" width="2.125" style="3" customWidth="1"/>
    <col min="3642" max="3670" width="2.125" style="3"/>
    <col min="3671" max="3671" width="2.125" style="3" customWidth="1"/>
    <col min="3672" max="3844" width="2.125" style="3"/>
    <col min="3845" max="3858" width="2.125" style="3" customWidth="1"/>
    <col min="3859" max="3896" width="2.125" style="3"/>
    <col min="3897" max="3897" width="2.125" style="3" customWidth="1"/>
    <col min="3898" max="3926" width="2.125" style="3"/>
    <col min="3927" max="3927" width="2.125" style="3" customWidth="1"/>
    <col min="3928" max="4100" width="2.125" style="3"/>
    <col min="4101" max="4114" width="2.125" style="3" customWidth="1"/>
    <col min="4115" max="4152" width="2.125" style="3"/>
    <col min="4153" max="4153" width="2.125" style="3" customWidth="1"/>
    <col min="4154" max="4182" width="2.125" style="3"/>
    <col min="4183" max="4183" width="2.125" style="3" customWidth="1"/>
    <col min="4184" max="4356" width="2.125" style="3"/>
    <col min="4357" max="4370" width="2.125" style="3" customWidth="1"/>
    <col min="4371" max="4408" width="2.125" style="3"/>
    <col min="4409" max="4409" width="2.125" style="3" customWidth="1"/>
    <col min="4410" max="4438" width="2.125" style="3"/>
    <col min="4439" max="4439" width="2.125" style="3" customWidth="1"/>
    <col min="4440" max="4612" width="2.125" style="3"/>
    <col min="4613" max="4626" width="2.125" style="3" customWidth="1"/>
    <col min="4627" max="4664" width="2.125" style="3"/>
    <col min="4665" max="4665" width="2.125" style="3" customWidth="1"/>
    <col min="4666" max="4694" width="2.125" style="3"/>
    <col min="4695" max="4695" width="2.125" style="3" customWidth="1"/>
    <col min="4696" max="4868" width="2.125" style="3"/>
    <col min="4869" max="4882" width="2.125" style="3" customWidth="1"/>
    <col min="4883" max="4920" width="2.125" style="3"/>
    <col min="4921" max="4921" width="2.125" style="3" customWidth="1"/>
    <col min="4922" max="4950" width="2.125" style="3"/>
    <col min="4951" max="4951" width="2.125" style="3" customWidth="1"/>
    <col min="4952" max="5124" width="2.125" style="3"/>
    <col min="5125" max="5138" width="2.125" style="3" customWidth="1"/>
    <col min="5139" max="5176" width="2.125" style="3"/>
    <col min="5177" max="5177" width="2.125" style="3" customWidth="1"/>
    <col min="5178" max="5206" width="2.125" style="3"/>
    <col min="5207" max="5207" width="2.125" style="3" customWidth="1"/>
    <col min="5208" max="5380" width="2.125" style="3"/>
    <col min="5381" max="5394" width="2.125" style="3" customWidth="1"/>
    <col min="5395" max="5432" width="2.125" style="3"/>
    <col min="5433" max="5433" width="2.125" style="3" customWidth="1"/>
    <col min="5434" max="5462" width="2.125" style="3"/>
    <col min="5463" max="5463" width="2.125" style="3" customWidth="1"/>
    <col min="5464" max="5636" width="2.125" style="3"/>
    <col min="5637" max="5650" width="2.125" style="3" customWidth="1"/>
    <col min="5651" max="5688" width="2.125" style="3"/>
    <col min="5689" max="5689" width="2.125" style="3" customWidth="1"/>
    <col min="5690" max="5718" width="2.125" style="3"/>
    <col min="5719" max="5719" width="2.125" style="3" customWidth="1"/>
    <col min="5720" max="5892" width="2.125" style="3"/>
    <col min="5893" max="5906" width="2.125" style="3" customWidth="1"/>
    <col min="5907" max="5944" width="2.125" style="3"/>
    <col min="5945" max="5945" width="2.125" style="3" customWidth="1"/>
    <col min="5946" max="5974" width="2.125" style="3"/>
    <col min="5975" max="5975" width="2.125" style="3" customWidth="1"/>
    <col min="5976" max="6148" width="2.125" style="3"/>
    <col min="6149" max="6162" width="2.125" style="3" customWidth="1"/>
    <col min="6163" max="6200" width="2.125" style="3"/>
    <col min="6201" max="6201" width="2.125" style="3" customWidth="1"/>
    <col min="6202" max="6230" width="2.125" style="3"/>
    <col min="6231" max="6231" width="2.125" style="3" customWidth="1"/>
    <col min="6232" max="6404" width="2.125" style="3"/>
    <col min="6405" max="6418" width="2.125" style="3" customWidth="1"/>
    <col min="6419" max="6456" width="2.125" style="3"/>
    <col min="6457" max="6457" width="2.125" style="3" customWidth="1"/>
    <col min="6458" max="6486" width="2.125" style="3"/>
    <col min="6487" max="6487" width="2.125" style="3" customWidth="1"/>
    <col min="6488" max="6660" width="2.125" style="3"/>
    <col min="6661" max="6674" width="2.125" style="3" customWidth="1"/>
    <col min="6675" max="6712" width="2.125" style="3"/>
    <col min="6713" max="6713" width="2.125" style="3" customWidth="1"/>
    <col min="6714" max="6742" width="2.125" style="3"/>
    <col min="6743" max="6743" width="2.125" style="3" customWidth="1"/>
    <col min="6744" max="6916" width="2.125" style="3"/>
    <col min="6917" max="6930" width="2.125" style="3" customWidth="1"/>
    <col min="6931" max="6968" width="2.125" style="3"/>
    <col min="6969" max="6969" width="2.125" style="3" customWidth="1"/>
    <col min="6970" max="6998" width="2.125" style="3"/>
    <col min="6999" max="6999" width="2.125" style="3" customWidth="1"/>
    <col min="7000" max="7172" width="2.125" style="3"/>
    <col min="7173" max="7186" width="2.125" style="3" customWidth="1"/>
    <col min="7187" max="7224" width="2.125" style="3"/>
    <col min="7225" max="7225" width="2.125" style="3" customWidth="1"/>
    <col min="7226" max="7254" width="2.125" style="3"/>
    <col min="7255" max="7255" width="2.125" style="3" customWidth="1"/>
    <col min="7256" max="7428" width="2.125" style="3"/>
    <col min="7429" max="7442" width="2.125" style="3" customWidth="1"/>
    <col min="7443" max="7480" width="2.125" style="3"/>
    <col min="7481" max="7481" width="2.125" style="3" customWidth="1"/>
    <col min="7482" max="7510" width="2.125" style="3"/>
    <col min="7511" max="7511" width="2.125" style="3" customWidth="1"/>
    <col min="7512" max="7684" width="2.125" style="3"/>
    <col min="7685" max="7698" width="2.125" style="3" customWidth="1"/>
    <col min="7699" max="7736" width="2.125" style="3"/>
    <col min="7737" max="7737" width="2.125" style="3" customWidth="1"/>
    <col min="7738" max="7766" width="2.125" style="3"/>
    <col min="7767" max="7767" width="2.125" style="3" customWidth="1"/>
    <col min="7768" max="7940" width="2.125" style="3"/>
    <col min="7941" max="7954" width="2.125" style="3" customWidth="1"/>
    <col min="7955" max="7992" width="2.125" style="3"/>
    <col min="7993" max="7993" width="2.125" style="3" customWidth="1"/>
    <col min="7994" max="8022" width="2.125" style="3"/>
    <col min="8023" max="8023" width="2.125" style="3" customWidth="1"/>
    <col min="8024" max="8196" width="2.125" style="3"/>
    <col min="8197" max="8210" width="2.125" style="3" customWidth="1"/>
    <col min="8211" max="8248" width="2.125" style="3"/>
    <col min="8249" max="8249" width="2.125" style="3" customWidth="1"/>
    <col min="8250" max="8278" width="2.125" style="3"/>
    <col min="8279" max="8279" width="2.125" style="3" customWidth="1"/>
    <col min="8280" max="8452" width="2.125" style="3"/>
    <col min="8453" max="8466" width="2.125" style="3" customWidth="1"/>
    <col min="8467" max="8504" width="2.125" style="3"/>
    <col min="8505" max="8505" width="2.125" style="3" customWidth="1"/>
    <col min="8506" max="8534" width="2.125" style="3"/>
    <col min="8535" max="8535" width="2.125" style="3" customWidth="1"/>
    <col min="8536" max="8708" width="2.125" style="3"/>
    <col min="8709" max="8722" width="2.125" style="3" customWidth="1"/>
    <col min="8723" max="8760" width="2.125" style="3"/>
    <col min="8761" max="8761" width="2.125" style="3" customWidth="1"/>
    <col min="8762" max="8790" width="2.125" style="3"/>
    <col min="8791" max="8791" width="2.125" style="3" customWidth="1"/>
    <col min="8792" max="8964" width="2.125" style="3"/>
    <col min="8965" max="8978" width="2.125" style="3" customWidth="1"/>
    <col min="8979" max="9016" width="2.125" style="3"/>
    <col min="9017" max="9017" width="2.125" style="3" customWidth="1"/>
    <col min="9018" max="9046" width="2.125" style="3"/>
    <col min="9047" max="9047" width="2.125" style="3" customWidth="1"/>
    <col min="9048" max="9220" width="2.125" style="3"/>
    <col min="9221" max="9234" width="2.125" style="3" customWidth="1"/>
    <col min="9235" max="9272" width="2.125" style="3"/>
    <col min="9273" max="9273" width="2.125" style="3" customWidth="1"/>
    <col min="9274" max="9302" width="2.125" style="3"/>
    <col min="9303" max="9303" width="2.125" style="3" customWidth="1"/>
    <col min="9304" max="9476" width="2.125" style="3"/>
    <col min="9477" max="9490" width="2.125" style="3" customWidth="1"/>
    <col min="9491" max="9528" width="2.125" style="3"/>
    <col min="9529" max="9529" width="2.125" style="3" customWidth="1"/>
    <col min="9530" max="9558" width="2.125" style="3"/>
    <col min="9559" max="9559" width="2.125" style="3" customWidth="1"/>
    <col min="9560" max="9732" width="2.125" style="3"/>
    <col min="9733" max="9746" width="2.125" style="3" customWidth="1"/>
    <col min="9747" max="9784" width="2.125" style="3"/>
    <col min="9785" max="9785" width="2.125" style="3" customWidth="1"/>
    <col min="9786" max="9814" width="2.125" style="3"/>
    <col min="9815" max="9815" width="2.125" style="3" customWidth="1"/>
    <col min="9816" max="9988" width="2.125" style="3"/>
    <col min="9989" max="10002" width="2.125" style="3" customWidth="1"/>
    <col min="10003" max="10040" width="2.125" style="3"/>
    <col min="10041" max="10041" width="2.125" style="3" customWidth="1"/>
    <col min="10042" max="10070" width="2.125" style="3"/>
    <col min="10071" max="10071" width="2.125" style="3" customWidth="1"/>
    <col min="10072" max="10244" width="2.125" style="3"/>
    <col min="10245" max="10258" width="2.125" style="3" customWidth="1"/>
    <col min="10259" max="10296" width="2.125" style="3"/>
    <col min="10297" max="10297" width="2.125" style="3" customWidth="1"/>
    <col min="10298" max="10326" width="2.125" style="3"/>
    <col min="10327" max="10327" width="2.125" style="3" customWidth="1"/>
    <col min="10328" max="10500" width="2.125" style="3"/>
    <col min="10501" max="10514" width="2.125" style="3" customWidth="1"/>
    <col min="10515" max="10552" width="2.125" style="3"/>
    <col min="10553" max="10553" width="2.125" style="3" customWidth="1"/>
    <col min="10554" max="10582" width="2.125" style="3"/>
    <col min="10583" max="10583" width="2.125" style="3" customWidth="1"/>
    <col min="10584" max="10756" width="2.125" style="3"/>
    <col min="10757" max="10770" width="2.125" style="3" customWidth="1"/>
    <col min="10771" max="10808" width="2.125" style="3"/>
    <col min="10809" max="10809" width="2.125" style="3" customWidth="1"/>
    <col min="10810" max="10838" width="2.125" style="3"/>
    <col min="10839" max="10839" width="2.125" style="3" customWidth="1"/>
    <col min="10840" max="11012" width="2.125" style="3"/>
    <col min="11013" max="11026" width="2.125" style="3" customWidth="1"/>
    <col min="11027" max="11064" width="2.125" style="3"/>
    <col min="11065" max="11065" width="2.125" style="3" customWidth="1"/>
    <col min="11066" max="11094" width="2.125" style="3"/>
    <col min="11095" max="11095" width="2.125" style="3" customWidth="1"/>
    <col min="11096" max="11268" width="2.125" style="3"/>
    <col min="11269" max="11282" width="2.125" style="3" customWidth="1"/>
    <col min="11283" max="11320" width="2.125" style="3"/>
    <col min="11321" max="11321" width="2.125" style="3" customWidth="1"/>
    <col min="11322" max="11350" width="2.125" style="3"/>
    <col min="11351" max="11351" width="2.125" style="3" customWidth="1"/>
    <col min="11352" max="11524" width="2.125" style="3"/>
    <col min="11525" max="11538" width="2.125" style="3" customWidth="1"/>
    <col min="11539" max="11576" width="2.125" style="3"/>
    <col min="11577" max="11577" width="2.125" style="3" customWidth="1"/>
    <col min="11578" max="11606" width="2.125" style="3"/>
    <col min="11607" max="11607" width="2.125" style="3" customWidth="1"/>
    <col min="11608" max="11780" width="2.125" style="3"/>
    <col min="11781" max="11794" width="2.125" style="3" customWidth="1"/>
    <col min="11795" max="11832" width="2.125" style="3"/>
    <col min="11833" max="11833" width="2.125" style="3" customWidth="1"/>
    <col min="11834" max="11862" width="2.125" style="3"/>
    <col min="11863" max="11863" width="2.125" style="3" customWidth="1"/>
    <col min="11864" max="12036" width="2.125" style="3"/>
    <col min="12037" max="12050" width="2.125" style="3" customWidth="1"/>
    <col min="12051" max="12088" width="2.125" style="3"/>
    <col min="12089" max="12089" width="2.125" style="3" customWidth="1"/>
    <col min="12090" max="12118" width="2.125" style="3"/>
    <col min="12119" max="12119" width="2.125" style="3" customWidth="1"/>
    <col min="12120" max="12292" width="2.125" style="3"/>
    <col min="12293" max="12306" width="2.125" style="3" customWidth="1"/>
    <col min="12307" max="12344" width="2.125" style="3"/>
    <col min="12345" max="12345" width="2.125" style="3" customWidth="1"/>
    <col min="12346" max="12374" width="2.125" style="3"/>
    <col min="12375" max="12375" width="2.125" style="3" customWidth="1"/>
    <col min="12376" max="12548" width="2.125" style="3"/>
    <col min="12549" max="12562" width="2.125" style="3" customWidth="1"/>
    <col min="12563" max="12600" width="2.125" style="3"/>
    <col min="12601" max="12601" width="2.125" style="3" customWidth="1"/>
    <col min="12602" max="12630" width="2.125" style="3"/>
    <col min="12631" max="12631" width="2.125" style="3" customWidth="1"/>
    <col min="12632" max="12804" width="2.125" style="3"/>
    <col min="12805" max="12818" width="2.125" style="3" customWidth="1"/>
    <col min="12819" max="12856" width="2.125" style="3"/>
    <col min="12857" max="12857" width="2.125" style="3" customWidth="1"/>
    <col min="12858" max="12886" width="2.125" style="3"/>
    <col min="12887" max="12887" width="2.125" style="3" customWidth="1"/>
    <col min="12888" max="13060" width="2.125" style="3"/>
    <col min="13061" max="13074" width="2.125" style="3" customWidth="1"/>
    <col min="13075" max="13112" width="2.125" style="3"/>
    <col min="13113" max="13113" width="2.125" style="3" customWidth="1"/>
    <col min="13114" max="13142" width="2.125" style="3"/>
    <col min="13143" max="13143" width="2.125" style="3" customWidth="1"/>
    <col min="13144" max="13316" width="2.125" style="3"/>
    <col min="13317" max="13330" width="2.125" style="3" customWidth="1"/>
    <col min="13331" max="13368" width="2.125" style="3"/>
    <col min="13369" max="13369" width="2.125" style="3" customWidth="1"/>
    <col min="13370" max="13398" width="2.125" style="3"/>
    <col min="13399" max="13399" width="2.125" style="3" customWidth="1"/>
    <col min="13400" max="13572" width="2.125" style="3"/>
    <col min="13573" max="13586" width="2.125" style="3" customWidth="1"/>
    <col min="13587" max="13624" width="2.125" style="3"/>
    <col min="13625" max="13625" width="2.125" style="3" customWidth="1"/>
    <col min="13626" max="13654" width="2.125" style="3"/>
    <col min="13655" max="13655" width="2.125" style="3" customWidth="1"/>
    <col min="13656" max="13828" width="2.125" style="3"/>
    <col min="13829" max="13842" width="2.125" style="3" customWidth="1"/>
    <col min="13843" max="13880" width="2.125" style="3"/>
    <col min="13881" max="13881" width="2.125" style="3" customWidth="1"/>
    <col min="13882" max="13910" width="2.125" style="3"/>
    <col min="13911" max="13911" width="2.125" style="3" customWidth="1"/>
    <col min="13912" max="14084" width="2.125" style="3"/>
    <col min="14085" max="14098" width="2.125" style="3" customWidth="1"/>
    <col min="14099" max="14136" width="2.125" style="3"/>
    <col min="14137" max="14137" width="2.125" style="3" customWidth="1"/>
    <col min="14138" max="14166" width="2.125" style="3"/>
    <col min="14167" max="14167" width="2.125" style="3" customWidth="1"/>
    <col min="14168" max="14340" width="2.125" style="3"/>
    <col min="14341" max="14354" width="2.125" style="3" customWidth="1"/>
    <col min="14355" max="14392" width="2.125" style="3"/>
    <col min="14393" max="14393" width="2.125" style="3" customWidth="1"/>
    <col min="14394" max="14422" width="2.125" style="3"/>
    <col min="14423" max="14423" width="2.125" style="3" customWidth="1"/>
    <col min="14424" max="14596" width="2.125" style="3"/>
    <col min="14597" max="14610" width="2.125" style="3" customWidth="1"/>
    <col min="14611" max="14648" width="2.125" style="3"/>
    <col min="14649" max="14649" width="2.125" style="3" customWidth="1"/>
    <col min="14650" max="14678" width="2.125" style="3"/>
    <col min="14679" max="14679" width="2.125" style="3" customWidth="1"/>
    <col min="14680" max="14852" width="2.125" style="3"/>
    <col min="14853" max="14866" width="2.125" style="3" customWidth="1"/>
    <col min="14867" max="14904" width="2.125" style="3"/>
    <col min="14905" max="14905" width="2.125" style="3" customWidth="1"/>
    <col min="14906" max="14934" width="2.125" style="3"/>
    <col min="14935" max="14935" width="2.125" style="3" customWidth="1"/>
    <col min="14936" max="15108" width="2.125" style="3"/>
    <col min="15109" max="15122" width="2.125" style="3" customWidth="1"/>
    <col min="15123" max="15160" width="2.125" style="3"/>
    <col min="15161" max="15161" width="2.125" style="3" customWidth="1"/>
    <col min="15162" max="15190" width="2.125" style="3"/>
    <col min="15191" max="15191" width="2.125" style="3" customWidth="1"/>
    <col min="15192" max="15364" width="2.125" style="3"/>
    <col min="15365" max="15378" width="2.125" style="3" customWidth="1"/>
    <col min="15379" max="15416" width="2.125" style="3"/>
    <col min="15417" max="15417" width="2.125" style="3" customWidth="1"/>
    <col min="15418" max="15446" width="2.125" style="3"/>
    <col min="15447" max="15447" width="2.125" style="3" customWidth="1"/>
    <col min="15448" max="15620" width="2.125" style="3"/>
    <col min="15621" max="15634" width="2.125" style="3" customWidth="1"/>
    <col min="15635" max="15672" width="2.125" style="3"/>
    <col min="15673" max="15673" width="2.125" style="3" customWidth="1"/>
    <col min="15674" max="15702" width="2.125" style="3"/>
    <col min="15703" max="15703" width="2.125" style="3" customWidth="1"/>
    <col min="15704" max="15876" width="2.125" style="3"/>
    <col min="15877" max="15890" width="2.125" style="3" customWidth="1"/>
    <col min="15891" max="15928" width="2.125" style="3"/>
    <col min="15929" max="15929" width="2.125" style="3" customWidth="1"/>
    <col min="15930" max="15958" width="2.125" style="3"/>
    <col min="15959" max="15959" width="2.125" style="3" customWidth="1"/>
    <col min="15960" max="16132" width="2.125" style="3"/>
    <col min="16133" max="16146" width="2.125" style="3" customWidth="1"/>
    <col min="16147" max="16184" width="2.125" style="3"/>
    <col min="16185" max="16185" width="2.125" style="3" customWidth="1"/>
    <col min="16186" max="16214" width="2.125" style="3"/>
    <col min="16215" max="16215" width="2.125" style="3" customWidth="1"/>
    <col min="16216" max="16384" width="2.125" style="3"/>
  </cols>
  <sheetData>
    <row r="1" spans="2:88" ht="15" customHeight="1">
      <c r="B1" s="756" t="s">
        <v>419</v>
      </c>
      <c r="C1" s="756"/>
      <c r="D1" s="756"/>
      <c r="E1" s="756"/>
      <c r="F1" s="756"/>
      <c r="G1" s="756"/>
      <c r="H1" s="756"/>
      <c r="CE1" s="44"/>
      <c r="CF1" s="1195"/>
      <c r="CG1" s="1195"/>
      <c r="CH1" s="1195"/>
      <c r="CI1" s="1195"/>
      <c r="CJ1" s="44"/>
    </row>
    <row r="2" spans="2:88" ht="15" customHeight="1">
      <c r="CE2" s="44"/>
      <c r="CF2" s="44"/>
      <c r="CG2" s="44"/>
      <c r="CH2" s="44"/>
      <c r="CI2" s="44"/>
      <c r="CJ2" s="44"/>
    </row>
    <row r="3" spans="2:88" ht="15" customHeight="1">
      <c r="CE3" s="44"/>
      <c r="CF3" s="44"/>
      <c r="CG3" s="44"/>
      <c r="CH3" s="44"/>
      <c r="CI3" s="44"/>
      <c r="CJ3" s="44"/>
    </row>
    <row r="4" spans="2:88" ht="28.15" customHeight="1">
      <c r="C4" s="1196" t="s">
        <v>699</v>
      </c>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196"/>
      <c r="BB4" s="1196"/>
      <c r="BC4" s="1196"/>
      <c r="BD4" s="1196"/>
      <c r="BE4" s="1196"/>
      <c r="BF4" s="1196"/>
      <c r="BG4" s="1196"/>
      <c r="BH4" s="1196"/>
      <c r="BI4" s="1196"/>
      <c r="BJ4" s="1196"/>
      <c r="BK4" s="1196"/>
      <c r="BL4" s="1196"/>
      <c r="BM4" s="1196"/>
      <c r="BN4" s="1196"/>
      <c r="BO4" s="1196"/>
      <c r="BP4" s="1196"/>
      <c r="BQ4" s="1196"/>
      <c r="BR4" s="1196"/>
      <c r="BS4" s="1196"/>
      <c r="BT4" s="1196"/>
      <c r="BU4" s="1196"/>
      <c r="BV4" s="1196"/>
      <c r="BW4" s="1196"/>
      <c r="BX4" s="1196"/>
      <c r="BY4" s="1196"/>
      <c r="BZ4" s="1196"/>
      <c r="CA4" s="1196"/>
      <c r="CB4" s="1196"/>
      <c r="CC4" s="1196"/>
      <c r="CD4" s="1196"/>
      <c r="CE4" s="1196"/>
      <c r="CF4" s="1196"/>
      <c r="CG4" s="1196"/>
      <c r="CH4" s="1196"/>
      <c r="CI4" s="1196"/>
      <c r="CJ4" s="1196"/>
    </row>
    <row r="5" spans="2:88" ht="28.15" customHeight="1">
      <c r="C5" s="1196"/>
      <c r="D5" s="1196"/>
      <c r="E5" s="1196"/>
      <c r="F5" s="1196"/>
      <c r="G5" s="1196"/>
      <c r="H5" s="1196"/>
      <c r="I5" s="1196"/>
      <c r="J5" s="1196"/>
      <c r="K5" s="1196"/>
      <c r="L5" s="1196"/>
      <c r="M5" s="1196"/>
      <c r="N5" s="1196"/>
      <c r="O5" s="1196"/>
      <c r="P5" s="1196"/>
      <c r="Q5" s="1196"/>
      <c r="R5" s="1196"/>
      <c r="S5" s="1196"/>
      <c r="T5" s="1196"/>
      <c r="U5" s="1196"/>
      <c r="V5" s="1196"/>
      <c r="W5" s="1196"/>
      <c r="X5" s="1196"/>
      <c r="Y5" s="1196"/>
      <c r="Z5" s="1196"/>
      <c r="AA5" s="1196"/>
      <c r="AB5" s="1196"/>
      <c r="AC5" s="1196"/>
      <c r="AD5" s="1196"/>
      <c r="AE5" s="1196"/>
      <c r="AF5" s="1196"/>
      <c r="AG5" s="1196"/>
      <c r="AH5" s="1196"/>
      <c r="AI5" s="1196"/>
      <c r="AJ5" s="1196"/>
      <c r="AK5" s="1196"/>
      <c r="AL5" s="1196"/>
      <c r="AM5" s="1196"/>
      <c r="AN5" s="1196"/>
      <c r="AO5" s="1196"/>
      <c r="AP5" s="1196"/>
      <c r="AQ5" s="1196"/>
      <c r="AR5" s="1196"/>
      <c r="AS5" s="1196"/>
      <c r="AT5" s="1196"/>
      <c r="AU5" s="1196"/>
      <c r="AV5" s="1196"/>
      <c r="AW5" s="1196"/>
      <c r="AX5" s="1196"/>
      <c r="AY5" s="1196"/>
      <c r="AZ5" s="1196"/>
      <c r="BA5" s="1196"/>
      <c r="BB5" s="1196"/>
      <c r="BC5" s="1196"/>
      <c r="BD5" s="1196"/>
      <c r="BE5" s="1196"/>
      <c r="BF5" s="1196"/>
      <c r="BG5" s="1196"/>
      <c r="BH5" s="1196"/>
      <c r="BI5" s="1196"/>
      <c r="BJ5" s="1196"/>
      <c r="BK5" s="1196"/>
      <c r="BL5" s="1196"/>
      <c r="BM5" s="1196"/>
      <c r="BN5" s="1196"/>
      <c r="BO5" s="1196"/>
      <c r="BP5" s="1196"/>
      <c r="BQ5" s="1196"/>
      <c r="BR5" s="1196"/>
      <c r="BS5" s="1196"/>
      <c r="BT5" s="1196"/>
      <c r="BU5" s="1196"/>
      <c r="BV5" s="1196"/>
      <c r="BW5" s="1196"/>
      <c r="BX5" s="1196"/>
      <c r="BY5" s="1196"/>
      <c r="BZ5" s="1196"/>
      <c r="CA5" s="1196"/>
      <c r="CB5" s="1196"/>
      <c r="CC5" s="1196"/>
      <c r="CD5" s="1196"/>
      <c r="CE5" s="1196"/>
      <c r="CF5" s="1196"/>
      <c r="CG5" s="1196"/>
      <c r="CH5" s="1196"/>
      <c r="CI5" s="1196"/>
      <c r="CJ5" s="1196"/>
    </row>
    <row r="6" spans="2:88" ht="13.5" customHeight="1">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row>
    <row r="7" spans="2:88" ht="17.100000000000001" customHeight="1">
      <c r="C7" s="1197" t="s">
        <v>259</v>
      </c>
      <c r="D7" s="1197"/>
      <c r="E7" s="1197"/>
      <c r="F7" s="1197"/>
      <c r="G7" s="1197"/>
      <c r="H7" s="1197"/>
      <c r="I7" s="1197"/>
      <c r="J7" s="1197"/>
      <c r="K7" s="46"/>
      <c r="L7" s="46"/>
      <c r="M7" s="46"/>
      <c r="N7" s="46"/>
      <c r="O7" s="46"/>
      <c r="P7" s="46"/>
      <c r="Q7" s="46"/>
      <c r="R7" s="46"/>
      <c r="S7" s="46"/>
      <c r="T7" s="46"/>
      <c r="U7" s="46"/>
      <c r="V7" s="46"/>
      <c r="W7" s="46"/>
      <c r="X7" s="46"/>
      <c r="Y7" s="46"/>
      <c r="Z7" s="46"/>
      <c r="AA7" s="46"/>
      <c r="AB7" s="1198"/>
      <c r="AC7" s="1198"/>
      <c r="AD7" s="1198"/>
      <c r="AE7" s="1198"/>
      <c r="AF7" s="1198"/>
      <c r="AG7" s="1198"/>
      <c r="AH7" s="1198"/>
      <c r="AI7" s="1198"/>
      <c r="AJ7" s="1198"/>
      <c r="AK7" s="1198" t="s">
        <v>260</v>
      </c>
      <c r="AL7" s="1198"/>
      <c r="AM7" s="1198"/>
      <c r="AN7" s="1198"/>
      <c r="AO7" s="1198"/>
      <c r="AP7" s="1198"/>
      <c r="AQ7" s="1198"/>
      <c r="AR7" s="1198"/>
      <c r="AS7" s="1198"/>
      <c r="AT7" s="46"/>
      <c r="AU7" s="46"/>
      <c r="AV7" s="46"/>
      <c r="AW7" s="46"/>
      <c r="AX7" s="46"/>
      <c r="CA7" s="47"/>
    </row>
    <row r="8" spans="2:88" ht="17.100000000000001" customHeight="1">
      <c r="C8" s="1186" t="s">
        <v>261</v>
      </c>
      <c r="D8" s="1187"/>
      <c r="E8" s="1187"/>
      <c r="F8" s="1187"/>
      <c r="G8" s="1187"/>
      <c r="H8" s="1187"/>
      <c r="I8" s="1187"/>
      <c r="J8" s="1187"/>
      <c r="K8" s="1188"/>
      <c r="L8" s="1199" t="str">
        <f>IF('様式第5.実績報告書'!$T$6 ="","",'様式第5.実績報告書'!$T$6)</f>
        <v/>
      </c>
      <c r="M8" s="1200"/>
      <c r="N8" s="1200"/>
      <c r="O8" s="1200"/>
      <c r="P8" s="1200"/>
      <c r="Q8" s="1201"/>
      <c r="R8" s="48"/>
      <c r="AB8" s="1195"/>
      <c r="AC8" s="1195"/>
      <c r="AD8" s="1195"/>
      <c r="AE8" s="1195"/>
      <c r="AF8" s="1195"/>
      <c r="AG8" s="1195"/>
      <c r="AH8" s="1195"/>
      <c r="AI8" s="1195"/>
      <c r="AJ8" s="1195"/>
      <c r="AK8" s="1186" t="s">
        <v>262</v>
      </c>
      <c r="AL8" s="1187"/>
      <c r="AM8" s="1187"/>
      <c r="AN8" s="1187"/>
      <c r="AO8" s="1187"/>
      <c r="AP8" s="1187"/>
      <c r="AQ8" s="1187"/>
      <c r="AR8" s="1187"/>
      <c r="AS8" s="1188"/>
      <c r="AT8" s="264"/>
      <c r="AU8" s="265"/>
      <c r="AV8" s="265"/>
      <c r="AW8" s="265"/>
      <c r="AX8" s="49" t="s">
        <v>263</v>
      </c>
      <c r="AY8" s="266"/>
      <c r="AZ8" s="266"/>
      <c r="BA8" s="50" t="s">
        <v>264</v>
      </c>
      <c r="BB8" s="267"/>
      <c r="BC8" s="266"/>
      <c r="BD8" s="49" t="s">
        <v>265</v>
      </c>
      <c r="BX8" s="1202" t="s">
        <v>119</v>
      </c>
      <c r="BY8" s="1202"/>
      <c r="BZ8" s="1202"/>
      <c r="CA8" s="1189" t="s">
        <v>120</v>
      </c>
      <c r="CB8" s="1189"/>
      <c r="CC8" s="1189"/>
      <c r="CD8" s="1190" t="s">
        <v>266</v>
      </c>
      <c r="CE8" s="1190"/>
      <c r="CF8" s="1190"/>
      <c r="CG8" s="1191" t="s">
        <v>267</v>
      </c>
      <c r="CH8" s="1191"/>
      <c r="CI8" s="1191"/>
      <c r="CJ8" s="1191"/>
    </row>
    <row r="9" spans="2:88" ht="17.100000000000001" customHeight="1">
      <c r="L9" s="51"/>
      <c r="M9" s="51"/>
      <c r="N9" s="51"/>
      <c r="O9" s="51"/>
      <c r="P9" s="51"/>
      <c r="Q9" s="51"/>
      <c r="R9" s="52"/>
      <c r="AB9" s="44"/>
      <c r="AC9" s="44"/>
      <c r="AD9" s="44"/>
      <c r="AE9" s="44"/>
      <c r="AF9" s="44"/>
      <c r="AG9" s="44"/>
      <c r="AH9" s="44"/>
      <c r="AI9" s="44"/>
      <c r="AJ9" s="44"/>
      <c r="BX9" s="1202"/>
      <c r="BY9" s="1202"/>
      <c r="BZ9" s="1202"/>
      <c r="CA9" s="1189"/>
      <c r="CB9" s="1189"/>
      <c r="CC9" s="1189"/>
      <c r="CD9" s="1190"/>
      <c r="CE9" s="1190"/>
      <c r="CF9" s="1190"/>
      <c r="CG9" s="1191"/>
      <c r="CH9" s="1191"/>
      <c r="CI9" s="1191"/>
      <c r="CJ9" s="1191"/>
    </row>
    <row r="10" spans="2:88" ht="17.100000000000001" customHeight="1">
      <c r="C10" s="1183" t="s">
        <v>268</v>
      </c>
      <c r="D10" s="1192"/>
      <c r="E10" s="1192"/>
      <c r="F10" s="1192"/>
      <c r="G10" s="1192"/>
      <c r="H10" s="1192"/>
      <c r="I10" s="1192"/>
      <c r="J10" s="1192"/>
      <c r="K10" s="1192"/>
      <c r="L10" s="1193" t="str">
        <f>IF('様式第5.実績報告書'!$P$8 ="","",'様式第5.実績報告書'!$P$8)</f>
        <v/>
      </c>
      <c r="M10" s="1194"/>
      <c r="N10" s="1194"/>
      <c r="O10" s="1194"/>
      <c r="P10" s="1194"/>
      <c r="Q10" s="1194"/>
      <c r="R10" s="1194"/>
      <c r="S10" s="1194"/>
      <c r="T10" s="1194"/>
      <c r="U10" s="1194"/>
      <c r="V10" s="1194"/>
      <c r="W10" s="1194"/>
      <c r="X10" s="1194"/>
      <c r="Y10" s="1194"/>
      <c r="Z10" s="53"/>
      <c r="AA10" s="54"/>
      <c r="AB10" s="54"/>
      <c r="AC10" s="54"/>
      <c r="AD10" s="54"/>
      <c r="AE10" s="54"/>
      <c r="AF10" s="44"/>
      <c r="AG10" s="44"/>
      <c r="AH10" s="44"/>
      <c r="AI10" s="44"/>
      <c r="AJ10" s="44"/>
      <c r="AK10" s="1183" t="s">
        <v>269</v>
      </c>
      <c r="AL10" s="1183"/>
      <c r="AM10" s="1183"/>
      <c r="AN10" s="1183"/>
      <c r="AO10" s="1183"/>
      <c r="AP10" s="1183"/>
      <c r="AQ10" s="1183"/>
      <c r="AR10" s="1183"/>
      <c r="AS10" s="1183"/>
      <c r="AT10" s="1150"/>
      <c r="AU10" s="1184"/>
      <c r="AV10" s="1184"/>
      <c r="AW10" s="1184"/>
      <c r="AX10" s="1184"/>
      <c r="AY10" s="1184"/>
      <c r="AZ10" s="1184"/>
      <c r="BA10" s="1184"/>
      <c r="BB10" s="1184"/>
      <c r="BC10" s="1184"/>
      <c r="BD10" s="1184"/>
    </row>
    <row r="11" spans="2:88" ht="17.100000000000001" customHeight="1">
      <c r="C11" s="1177" t="s">
        <v>270</v>
      </c>
      <c r="D11" s="1178"/>
      <c r="E11" s="1178"/>
      <c r="F11" s="1178"/>
      <c r="G11" s="1178"/>
      <c r="H11" s="1178"/>
      <c r="I11" s="1178"/>
      <c r="J11" s="1178"/>
      <c r="K11" s="1179"/>
      <c r="L11" s="1180"/>
      <c r="M11" s="1181"/>
      <c r="N11" s="1181"/>
      <c r="O11" s="1181"/>
      <c r="P11" s="1181"/>
      <c r="Q11" s="1181"/>
      <c r="R11" s="1181"/>
      <c r="S11" s="1181"/>
      <c r="T11" s="1181"/>
      <c r="U11" s="1181"/>
      <c r="V11" s="1181"/>
      <c r="W11" s="1181"/>
      <c r="X11" s="1181"/>
      <c r="Y11" s="1182"/>
      <c r="Z11" s="53"/>
      <c r="AA11" s="54"/>
      <c r="AB11" s="54"/>
      <c r="AC11" s="54"/>
      <c r="AD11" s="54"/>
      <c r="AE11" s="54"/>
      <c r="AF11" s="44"/>
      <c r="AG11" s="44"/>
      <c r="AH11" s="44"/>
      <c r="AI11" s="44"/>
      <c r="AJ11" s="44"/>
      <c r="AK11" s="1183" t="s">
        <v>271</v>
      </c>
      <c r="AL11" s="1183"/>
      <c r="AM11" s="1183"/>
      <c r="AN11" s="1183"/>
      <c r="AO11" s="1183"/>
      <c r="AP11" s="1183"/>
      <c r="AQ11" s="1183"/>
      <c r="AR11" s="1183"/>
      <c r="AS11" s="1183"/>
      <c r="AT11" s="1150"/>
      <c r="AU11" s="1184"/>
      <c r="AV11" s="1184"/>
      <c r="AW11" s="1184"/>
      <c r="AX11" s="1184"/>
      <c r="AY11" s="1184"/>
      <c r="AZ11" s="1184"/>
      <c r="BA11" s="1184"/>
      <c r="BB11" s="1184"/>
      <c r="BC11" s="1184"/>
      <c r="BD11" s="1184"/>
    </row>
    <row r="12" spans="2:88" ht="17.100000000000001" customHeight="1"/>
    <row r="13" spans="2:88" ht="30.75" customHeight="1">
      <c r="C13" s="1183" t="s">
        <v>272</v>
      </c>
      <c r="D13" s="1183"/>
      <c r="E13" s="1183"/>
      <c r="F13" s="1183"/>
      <c r="G13" s="1183"/>
      <c r="H13" s="1183"/>
      <c r="I13" s="1183"/>
      <c r="J13" s="1183"/>
      <c r="K13" s="1183"/>
      <c r="L13" s="1183"/>
      <c r="M13" s="1183"/>
      <c r="N13" s="1183"/>
      <c r="O13" s="1183"/>
      <c r="P13" s="1183"/>
      <c r="Q13" s="1183"/>
      <c r="R13" s="1183"/>
      <c r="S13" s="1185" t="s">
        <v>273</v>
      </c>
      <c r="T13" s="1185"/>
      <c r="U13" s="1185"/>
      <c r="V13" s="1185"/>
      <c r="W13" s="1185"/>
      <c r="X13" s="1186" t="s">
        <v>274</v>
      </c>
      <c r="Y13" s="1187"/>
      <c r="Z13" s="1187"/>
      <c r="AA13" s="1187"/>
      <c r="AB13" s="1187"/>
      <c r="AC13" s="1187"/>
      <c r="AD13" s="1187"/>
      <c r="AE13" s="1187"/>
      <c r="AF13" s="1187"/>
      <c r="AG13" s="1187"/>
      <c r="AH13" s="1187"/>
      <c r="AI13" s="1187"/>
      <c r="AJ13" s="1187"/>
      <c r="AK13" s="1187"/>
      <c r="AL13" s="1187"/>
      <c r="AM13" s="1187"/>
      <c r="AN13" s="1187"/>
      <c r="AO13" s="1187"/>
      <c r="AP13" s="1187"/>
      <c r="AQ13" s="1187"/>
      <c r="AR13" s="1187"/>
      <c r="AS13" s="1187"/>
      <c r="AT13" s="1187"/>
      <c r="AU13" s="1187"/>
      <c r="AV13" s="1187"/>
      <c r="AW13" s="1187"/>
      <c r="AX13" s="1187"/>
      <c r="AY13" s="1187"/>
      <c r="AZ13" s="1187"/>
      <c r="BA13" s="1187"/>
      <c r="BB13" s="1187"/>
      <c r="BC13" s="1187"/>
      <c r="BD13" s="1187"/>
      <c r="BE13" s="1187"/>
      <c r="BF13" s="1187"/>
      <c r="BG13" s="1187"/>
      <c r="BH13" s="1187"/>
      <c r="BI13" s="1187"/>
      <c r="BJ13" s="1187"/>
      <c r="BK13" s="1188"/>
      <c r="BL13" s="1183" t="s">
        <v>275</v>
      </c>
      <c r="BM13" s="1183"/>
      <c r="BN13" s="1183"/>
      <c r="BO13" s="1183"/>
      <c r="BP13" s="1183"/>
      <c r="BQ13" s="1183"/>
      <c r="BR13" s="1183"/>
      <c r="BS13" s="1183"/>
      <c r="BT13" s="1183"/>
      <c r="BU13" s="1183"/>
      <c r="BV13" s="1183"/>
      <c r="BW13" s="1183"/>
      <c r="BX13" s="1183"/>
      <c r="BY13" s="1183"/>
      <c r="BZ13" s="1183"/>
      <c r="CA13" s="1183"/>
      <c r="CB13" s="1183"/>
      <c r="CC13" s="1183"/>
      <c r="CD13" s="1183"/>
      <c r="CE13" s="1185" t="s">
        <v>276</v>
      </c>
      <c r="CF13" s="1185"/>
      <c r="CG13" s="1185"/>
      <c r="CH13" s="1185"/>
      <c r="CI13" s="1185"/>
      <c r="CJ13" s="1185"/>
    </row>
    <row r="14" spans="2:88" ht="17.100000000000001" customHeight="1">
      <c r="C14" s="1174" t="s">
        <v>277</v>
      </c>
      <c r="D14" s="1174"/>
      <c r="E14" s="1174"/>
      <c r="F14" s="1174"/>
      <c r="G14" s="1174"/>
      <c r="H14" s="1174"/>
      <c r="I14" s="1174"/>
      <c r="J14" s="1174"/>
      <c r="K14" s="1174"/>
      <c r="L14" s="1174"/>
      <c r="M14" s="1174"/>
      <c r="N14" s="1174"/>
      <c r="O14" s="1174"/>
      <c r="P14" s="1174"/>
      <c r="Q14" s="1174"/>
      <c r="R14" s="1174"/>
      <c r="S14" s="1174"/>
      <c r="T14" s="1174"/>
      <c r="U14" s="1174"/>
      <c r="V14" s="1174"/>
      <c r="W14" s="1174"/>
      <c r="X14" s="1174"/>
      <c r="Y14" s="1174"/>
      <c r="Z14" s="1174"/>
      <c r="AA14" s="1174"/>
      <c r="AB14" s="1174"/>
      <c r="AC14" s="1174"/>
      <c r="AD14" s="1174"/>
      <c r="AE14" s="1174"/>
      <c r="AF14" s="1174"/>
      <c r="AG14" s="1174"/>
      <c r="AH14" s="1174"/>
      <c r="AI14" s="1174"/>
      <c r="AJ14" s="1174"/>
      <c r="AK14" s="1174"/>
      <c r="AL14" s="1174"/>
      <c r="AM14" s="1174"/>
      <c r="AN14" s="1174"/>
      <c r="AO14" s="1174"/>
      <c r="AP14" s="1174"/>
      <c r="AQ14" s="1174"/>
      <c r="AR14" s="1174"/>
      <c r="AS14" s="1174"/>
      <c r="AT14" s="1174"/>
      <c r="AU14" s="1174"/>
      <c r="AV14" s="1174"/>
      <c r="AW14" s="1174"/>
      <c r="AX14" s="1174"/>
      <c r="AY14" s="1174"/>
      <c r="AZ14" s="1174"/>
      <c r="BA14" s="1174"/>
      <c r="BB14" s="1174"/>
      <c r="BC14" s="1174"/>
      <c r="BD14" s="1174"/>
      <c r="BE14" s="1174"/>
      <c r="BF14" s="1174"/>
      <c r="BG14" s="1174"/>
      <c r="BH14" s="1174"/>
      <c r="BI14" s="1174"/>
      <c r="BJ14" s="1174"/>
      <c r="BK14" s="1174"/>
      <c r="BL14" s="1174"/>
      <c r="BM14" s="1174"/>
      <c r="BN14" s="1174"/>
      <c r="BO14" s="1174"/>
      <c r="BP14" s="1174"/>
      <c r="BQ14" s="1174"/>
      <c r="BR14" s="1174"/>
      <c r="BS14" s="1174"/>
      <c r="BT14" s="1174"/>
      <c r="BU14" s="1174"/>
      <c r="BV14" s="1174"/>
      <c r="BW14" s="1174"/>
      <c r="BX14" s="1174"/>
      <c r="BY14" s="1174"/>
      <c r="BZ14" s="1174"/>
      <c r="CA14" s="1174"/>
      <c r="CB14" s="1174"/>
      <c r="CC14" s="1174"/>
      <c r="CD14" s="1174"/>
      <c r="CE14" s="1174"/>
      <c r="CF14" s="1174"/>
      <c r="CG14" s="1174"/>
      <c r="CH14" s="1174"/>
      <c r="CI14" s="1174"/>
      <c r="CJ14" s="1174"/>
    </row>
    <row r="15" spans="2:88" ht="33" customHeight="1">
      <c r="C15" s="1170" t="s">
        <v>278</v>
      </c>
      <c r="D15" s="1170"/>
      <c r="E15" s="1170"/>
      <c r="F15" s="1155" t="s">
        <v>279</v>
      </c>
      <c r="G15" s="1155"/>
      <c r="H15" s="1155"/>
      <c r="I15" s="1155"/>
      <c r="J15" s="1155"/>
      <c r="K15" s="1155"/>
      <c r="L15" s="1155"/>
      <c r="M15" s="1155"/>
      <c r="N15" s="1155"/>
      <c r="O15" s="1155"/>
      <c r="P15" s="1155"/>
      <c r="Q15" s="1155"/>
      <c r="R15" s="1155"/>
      <c r="S15" s="1175"/>
      <c r="T15" s="1175"/>
      <c r="U15" s="1175"/>
      <c r="V15" s="1175"/>
      <c r="W15" s="1175"/>
      <c r="X15" s="1142" t="s">
        <v>280</v>
      </c>
      <c r="Y15" s="1142"/>
      <c r="Z15" s="1142"/>
      <c r="AA15" s="1142"/>
      <c r="AB15" s="1142"/>
      <c r="AC15" s="1142"/>
      <c r="AD15" s="1142"/>
      <c r="AE15" s="1142"/>
      <c r="AF15" s="1142"/>
      <c r="AG15" s="1142"/>
      <c r="AH15" s="1142"/>
      <c r="AI15" s="1142"/>
      <c r="AJ15" s="1142"/>
      <c r="AK15" s="1142"/>
      <c r="AL15" s="1142"/>
      <c r="AM15" s="1142"/>
      <c r="AN15" s="1142"/>
      <c r="AO15" s="1142"/>
      <c r="AP15" s="1142"/>
      <c r="AQ15" s="1142"/>
      <c r="AR15" s="1142"/>
      <c r="AS15" s="1142"/>
      <c r="AT15" s="1142"/>
      <c r="AU15" s="1142"/>
      <c r="AV15" s="1142"/>
      <c r="AW15" s="1142"/>
      <c r="AX15" s="1142"/>
      <c r="AY15" s="1142"/>
      <c r="AZ15" s="1142"/>
      <c r="BA15" s="1142"/>
      <c r="BB15" s="1142"/>
      <c r="BC15" s="1142"/>
      <c r="BD15" s="1142"/>
      <c r="BE15" s="1142"/>
      <c r="BF15" s="1142"/>
      <c r="BG15" s="1142"/>
      <c r="BH15" s="1142"/>
      <c r="BI15" s="1142"/>
      <c r="BJ15" s="1142"/>
      <c r="BK15" s="1142"/>
      <c r="BL15" s="1172" t="s">
        <v>420</v>
      </c>
      <c r="BM15" s="1172"/>
      <c r="BN15" s="1172"/>
      <c r="BO15" s="1172"/>
      <c r="BP15" s="1172"/>
      <c r="BQ15" s="1172"/>
      <c r="BR15" s="1172"/>
      <c r="BS15" s="1154"/>
      <c r="BT15" s="1154"/>
      <c r="BU15" s="1154"/>
      <c r="BV15" s="1154"/>
      <c r="BW15" s="1154"/>
      <c r="BX15" s="1154"/>
      <c r="BY15" s="1154"/>
      <c r="BZ15" s="1154"/>
      <c r="CA15" s="1154"/>
      <c r="CB15" s="1154"/>
      <c r="CC15" s="1154"/>
      <c r="CD15" s="1154"/>
      <c r="CE15" s="1143"/>
      <c r="CF15" s="1143"/>
      <c r="CG15" s="1143"/>
      <c r="CH15" s="1143"/>
      <c r="CI15" s="1143"/>
      <c r="CJ15" s="1143"/>
    </row>
    <row r="16" spans="2:88" ht="33" customHeight="1">
      <c r="C16" s="1170" t="s">
        <v>281</v>
      </c>
      <c r="D16" s="1170"/>
      <c r="E16" s="1170"/>
      <c r="F16" s="1155" t="s">
        <v>282</v>
      </c>
      <c r="G16" s="1155"/>
      <c r="H16" s="1155"/>
      <c r="I16" s="1155"/>
      <c r="J16" s="1155"/>
      <c r="K16" s="1155"/>
      <c r="L16" s="1155"/>
      <c r="M16" s="1155"/>
      <c r="N16" s="1155"/>
      <c r="O16" s="1155"/>
      <c r="P16" s="1155"/>
      <c r="Q16" s="1155"/>
      <c r="R16" s="1155"/>
      <c r="S16" s="1139"/>
      <c r="T16" s="1139"/>
      <c r="U16" s="1139"/>
      <c r="V16" s="1139"/>
      <c r="W16" s="1139"/>
      <c r="X16" s="1141" t="s">
        <v>624</v>
      </c>
      <c r="Y16" s="1141"/>
      <c r="Z16" s="1141"/>
      <c r="AA16" s="1141"/>
      <c r="AB16" s="1141"/>
      <c r="AC16" s="1141"/>
      <c r="AD16" s="1141"/>
      <c r="AE16" s="1141"/>
      <c r="AF16" s="1141"/>
      <c r="AG16" s="1141"/>
      <c r="AH16" s="1141"/>
      <c r="AI16" s="1141"/>
      <c r="AJ16" s="1141"/>
      <c r="AK16" s="1141"/>
      <c r="AL16" s="1141"/>
      <c r="AM16" s="1141"/>
      <c r="AN16" s="1141"/>
      <c r="AO16" s="1141"/>
      <c r="AP16" s="1141"/>
      <c r="AQ16" s="1141"/>
      <c r="AR16" s="1141"/>
      <c r="AS16" s="1141"/>
      <c r="AT16" s="1141"/>
      <c r="AU16" s="1141"/>
      <c r="AV16" s="1141"/>
      <c r="AW16" s="1141"/>
      <c r="AX16" s="1141"/>
      <c r="AY16" s="1141"/>
      <c r="AZ16" s="1141"/>
      <c r="BA16" s="1141"/>
      <c r="BB16" s="1141"/>
      <c r="BC16" s="1141"/>
      <c r="BD16" s="1141"/>
      <c r="BE16" s="1141"/>
      <c r="BF16" s="1141"/>
      <c r="BG16" s="1141"/>
      <c r="BH16" s="1141"/>
      <c r="BI16" s="1141"/>
      <c r="BJ16" s="1141"/>
      <c r="BK16" s="1141"/>
      <c r="BL16" s="1172" t="s">
        <v>420</v>
      </c>
      <c r="BM16" s="1172"/>
      <c r="BN16" s="1172"/>
      <c r="BO16" s="1172"/>
      <c r="BP16" s="1172"/>
      <c r="BQ16" s="1172"/>
      <c r="BR16" s="1172"/>
      <c r="BS16" s="1154"/>
      <c r="BT16" s="1154"/>
      <c r="BU16" s="1154"/>
      <c r="BV16" s="1154"/>
      <c r="BW16" s="1154"/>
      <c r="BX16" s="1154"/>
      <c r="BY16" s="1154"/>
      <c r="BZ16" s="1154"/>
      <c r="CA16" s="1154"/>
      <c r="CB16" s="1154"/>
      <c r="CC16" s="1154"/>
      <c r="CD16" s="1154"/>
      <c r="CE16" s="1143"/>
      <c r="CF16" s="1143"/>
      <c r="CG16" s="1143"/>
      <c r="CH16" s="1143"/>
      <c r="CI16" s="1143"/>
      <c r="CJ16" s="1143"/>
    </row>
    <row r="17" spans="2:94" ht="33" customHeight="1">
      <c r="C17" s="1170" t="s">
        <v>283</v>
      </c>
      <c r="D17" s="1170"/>
      <c r="E17" s="1170"/>
      <c r="F17" s="1155" t="s">
        <v>284</v>
      </c>
      <c r="G17" s="1155"/>
      <c r="H17" s="1155"/>
      <c r="I17" s="1155"/>
      <c r="J17" s="1155"/>
      <c r="K17" s="1155"/>
      <c r="L17" s="1155"/>
      <c r="M17" s="1155"/>
      <c r="N17" s="1155"/>
      <c r="O17" s="1155"/>
      <c r="P17" s="1155"/>
      <c r="Q17" s="1155"/>
      <c r="R17" s="1155"/>
      <c r="S17" s="1139"/>
      <c r="T17" s="1139"/>
      <c r="U17" s="1139"/>
      <c r="V17" s="1139"/>
      <c r="W17" s="1139"/>
      <c r="X17" s="1173" t="s">
        <v>285</v>
      </c>
      <c r="Y17" s="1173"/>
      <c r="Z17" s="1173"/>
      <c r="AA17" s="1173"/>
      <c r="AB17" s="1173"/>
      <c r="AC17" s="1173"/>
      <c r="AD17" s="1173"/>
      <c r="AE17" s="1173"/>
      <c r="AF17" s="1173"/>
      <c r="AG17" s="1173"/>
      <c r="AH17" s="1173"/>
      <c r="AI17" s="1173"/>
      <c r="AJ17" s="1173"/>
      <c r="AK17" s="1173"/>
      <c r="AL17" s="1173"/>
      <c r="AM17" s="1173"/>
      <c r="AN17" s="1173"/>
      <c r="AO17" s="1173"/>
      <c r="AP17" s="1173"/>
      <c r="AQ17" s="1173"/>
      <c r="AR17" s="1173"/>
      <c r="AS17" s="1173"/>
      <c r="AT17" s="1173"/>
      <c r="AU17" s="1173"/>
      <c r="AV17" s="1173"/>
      <c r="AW17" s="1173"/>
      <c r="AX17" s="1173"/>
      <c r="AY17" s="1173"/>
      <c r="AZ17" s="1173"/>
      <c r="BA17" s="1173"/>
      <c r="BB17" s="1173"/>
      <c r="BC17" s="1173"/>
      <c r="BD17" s="1173"/>
      <c r="BE17" s="1173"/>
      <c r="BF17" s="1173"/>
      <c r="BG17" s="1173"/>
      <c r="BH17" s="1173"/>
      <c r="BI17" s="1173"/>
      <c r="BJ17" s="1173"/>
      <c r="BK17" s="1173"/>
      <c r="BL17" s="1155" t="s">
        <v>284</v>
      </c>
      <c r="BM17" s="1155"/>
      <c r="BN17" s="1155"/>
      <c r="BO17" s="1155"/>
      <c r="BP17" s="1155"/>
      <c r="BQ17" s="1155"/>
      <c r="BR17" s="1155"/>
      <c r="BS17" s="1155"/>
      <c r="BT17" s="1155"/>
      <c r="BU17" s="1155"/>
      <c r="BV17" s="1155"/>
      <c r="BW17" s="1155"/>
      <c r="BX17" s="1155"/>
      <c r="BY17" s="1155"/>
      <c r="BZ17" s="1155"/>
      <c r="CA17" s="1155"/>
      <c r="CB17" s="1155"/>
      <c r="CC17" s="1155"/>
      <c r="CD17" s="1155"/>
      <c r="CE17" s="1143"/>
      <c r="CF17" s="1143"/>
      <c r="CG17" s="1143"/>
      <c r="CH17" s="1143"/>
      <c r="CI17" s="1143"/>
      <c r="CJ17" s="1143"/>
    </row>
    <row r="18" spans="2:94" ht="17.100000000000001" customHeight="1">
      <c r="C18" s="1174" t="s">
        <v>286</v>
      </c>
      <c r="D18" s="1174"/>
      <c r="E18" s="1174"/>
      <c r="F18" s="1174"/>
      <c r="G18" s="1174"/>
      <c r="H18" s="1174"/>
      <c r="I18" s="1174"/>
      <c r="J18" s="1174"/>
      <c r="K18" s="1174"/>
      <c r="L18" s="1174"/>
      <c r="M18" s="1174"/>
      <c r="N18" s="1174"/>
      <c r="O18" s="1174"/>
      <c r="P18" s="1174"/>
      <c r="Q18" s="1174"/>
      <c r="R18" s="1174"/>
      <c r="S18" s="1174"/>
      <c r="T18" s="1174"/>
      <c r="U18" s="1174"/>
      <c r="V18" s="1174"/>
      <c r="W18" s="1174"/>
      <c r="X18" s="1174"/>
      <c r="Y18" s="1174"/>
      <c r="Z18" s="1174"/>
      <c r="AA18" s="1174"/>
      <c r="AB18" s="1174"/>
      <c r="AC18" s="1174"/>
      <c r="AD18" s="1174"/>
      <c r="AE18" s="1174"/>
      <c r="AF18" s="1174"/>
      <c r="AG18" s="1174"/>
      <c r="AH18" s="1174"/>
      <c r="AI18" s="1174"/>
      <c r="AJ18" s="1174"/>
      <c r="AK18" s="1174"/>
      <c r="AL18" s="1174"/>
      <c r="AM18" s="1174"/>
      <c r="AN18" s="1174"/>
      <c r="AO18" s="1174"/>
      <c r="AP18" s="1174"/>
      <c r="AQ18" s="1174"/>
      <c r="AR18" s="1174"/>
      <c r="AS18" s="1174"/>
      <c r="AT18" s="1174"/>
      <c r="AU18" s="1174"/>
      <c r="AV18" s="1174"/>
      <c r="AW18" s="1174"/>
      <c r="AX18" s="1174"/>
      <c r="AY18" s="1174"/>
      <c r="AZ18" s="1174"/>
      <c r="BA18" s="1174"/>
      <c r="BB18" s="1174"/>
      <c r="BC18" s="1174"/>
      <c r="BD18" s="1174"/>
      <c r="BE18" s="1174"/>
      <c r="BF18" s="1174"/>
      <c r="BG18" s="1174"/>
      <c r="BH18" s="1174"/>
      <c r="BI18" s="1174"/>
      <c r="BJ18" s="1174"/>
      <c r="BK18" s="1174"/>
      <c r="BL18" s="1174"/>
      <c r="BM18" s="1174"/>
      <c r="BN18" s="1174"/>
      <c r="BO18" s="1174"/>
      <c r="BP18" s="1174"/>
      <c r="BQ18" s="1174"/>
      <c r="BR18" s="1174"/>
      <c r="BS18" s="1174"/>
      <c r="BT18" s="1174"/>
      <c r="BU18" s="1174"/>
      <c r="BV18" s="1174"/>
      <c r="BW18" s="1174"/>
      <c r="BX18" s="1174"/>
      <c r="BY18" s="1174"/>
      <c r="BZ18" s="1174"/>
      <c r="CA18" s="1174"/>
      <c r="CB18" s="1174"/>
      <c r="CC18" s="1174"/>
      <c r="CD18" s="1174"/>
      <c r="CE18" s="1174"/>
      <c r="CF18" s="1174"/>
      <c r="CG18" s="1174"/>
      <c r="CH18" s="1174"/>
      <c r="CI18" s="1174"/>
      <c r="CJ18" s="1174"/>
    </row>
    <row r="19" spans="2:94" ht="33" customHeight="1">
      <c r="C19" s="1170" t="s">
        <v>287</v>
      </c>
      <c r="D19" s="1170"/>
      <c r="E19" s="1170"/>
      <c r="F19" s="1155" t="s">
        <v>130</v>
      </c>
      <c r="G19" s="1155"/>
      <c r="H19" s="1155"/>
      <c r="I19" s="1155"/>
      <c r="J19" s="1155"/>
      <c r="K19" s="1155"/>
      <c r="L19" s="1155"/>
      <c r="M19" s="1155"/>
      <c r="N19" s="1155"/>
      <c r="O19" s="1155"/>
      <c r="P19" s="1155"/>
      <c r="Q19" s="1155"/>
      <c r="R19" s="1155"/>
      <c r="S19" s="1175"/>
      <c r="T19" s="1175"/>
      <c r="U19" s="1175"/>
      <c r="V19" s="1175"/>
      <c r="W19" s="1175"/>
      <c r="X19" s="1176" t="s">
        <v>634</v>
      </c>
      <c r="Y19" s="1176"/>
      <c r="Z19" s="1176"/>
      <c r="AA19" s="1176"/>
      <c r="AB19" s="1176"/>
      <c r="AC19" s="1176"/>
      <c r="AD19" s="1176"/>
      <c r="AE19" s="1176"/>
      <c r="AF19" s="1176"/>
      <c r="AG19" s="1176"/>
      <c r="AH19" s="1176"/>
      <c r="AI19" s="1176"/>
      <c r="AJ19" s="1176"/>
      <c r="AK19" s="1176"/>
      <c r="AL19" s="1176"/>
      <c r="AM19" s="1176"/>
      <c r="AN19" s="1176"/>
      <c r="AO19" s="1176"/>
      <c r="AP19" s="1176"/>
      <c r="AQ19" s="1176"/>
      <c r="AR19" s="1176"/>
      <c r="AS19" s="1176"/>
      <c r="AT19" s="1176"/>
      <c r="AU19" s="1176"/>
      <c r="AV19" s="1176"/>
      <c r="AW19" s="1176"/>
      <c r="AX19" s="1176"/>
      <c r="AY19" s="1176"/>
      <c r="AZ19" s="1176"/>
      <c r="BA19" s="1176"/>
      <c r="BB19" s="1176"/>
      <c r="BC19" s="1176"/>
      <c r="BD19" s="1176"/>
      <c r="BE19" s="1176"/>
      <c r="BF19" s="1176"/>
      <c r="BG19" s="1176"/>
      <c r="BH19" s="1176"/>
      <c r="BI19" s="1176"/>
      <c r="BJ19" s="1176"/>
      <c r="BK19" s="1176"/>
      <c r="BL19" s="1141" t="s">
        <v>421</v>
      </c>
      <c r="BM19" s="1141"/>
      <c r="BN19" s="1141"/>
      <c r="BO19" s="1141"/>
      <c r="BP19" s="1141"/>
      <c r="BQ19" s="1141"/>
      <c r="BR19" s="1141"/>
      <c r="BS19" s="1142"/>
      <c r="BT19" s="1142"/>
      <c r="BU19" s="1142"/>
      <c r="BV19" s="1142"/>
      <c r="BW19" s="1142"/>
      <c r="BX19" s="1142"/>
      <c r="BY19" s="1142"/>
      <c r="BZ19" s="1142"/>
      <c r="CA19" s="1142"/>
      <c r="CB19" s="1142"/>
      <c r="CC19" s="1142"/>
      <c r="CD19" s="1142"/>
      <c r="CE19" s="1143"/>
      <c r="CF19" s="1143"/>
      <c r="CG19" s="1143"/>
      <c r="CH19" s="1143"/>
      <c r="CI19" s="1143"/>
      <c r="CJ19" s="1143"/>
      <c r="CP19" s="95"/>
    </row>
    <row r="20" spans="2:94" ht="33" customHeight="1">
      <c r="C20" s="1170" t="s">
        <v>288</v>
      </c>
      <c r="D20" s="1170"/>
      <c r="E20" s="1170"/>
      <c r="F20" s="1155" t="s">
        <v>289</v>
      </c>
      <c r="G20" s="1155"/>
      <c r="H20" s="1155"/>
      <c r="I20" s="1155"/>
      <c r="J20" s="1155"/>
      <c r="K20" s="1155"/>
      <c r="L20" s="1155"/>
      <c r="M20" s="1155"/>
      <c r="N20" s="1155"/>
      <c r="O20" s="1155"/>
      <c r="P20" s="1155"/>
      <c r="Q20" s="1155"/>
      <c r="R20" s="1155"/>
      <c r="S20" s="1139"/>
      <c r="T20" s="1139"/>
      <c r="U20" s="1139"/>
      <c r="V20" s="1139"/>
      <c r="W20" s="1139"/>
      <c r="X20" s="1173" t="s">
        <v>290</v>
      </c>
      <c r="Y20" s="1173" t="s">
        <v>291</v>
      </c>
      <c r="Z20" s="1173" t="s">
        <v>291</v>
      </c>
      <c r="AA20" s="1173" t="s">
        <v>291</v>
      </c>
      <c r="AB20" s="1173" t="s">
        <v>291</v>
      </c>
      <c r="AC20" s="1173" t="s">
        <v>291</v>
      </c>
      <c r="AD20" s="1173"/>
      <c r="AE20" s="1173"/>
      <c r="AF20" s="1173"/>
      <c r="AG20" s="1173"/>
      <c r="AH20" s="1173"/>
      <c r="AI20" s="1173"/>
      <c r="AJ20" s="1173"/>
      <c r="AK20" s="1173"/>
      <c r="AL20" s="1173"/>
      <c r="AM20" s="1173"/>
      <c r="AN20" s="1173"/>
      <c r="AO20" s="1173"/>
      <c r="AP20" s="1173"/>
      <c r="AQ20" s="1173"/>
      <c r="AR20" s="1173"/>
      <c r="AS20" s="1173"/>
      <c r="AT20" s="1173"/>
      <c r="AU20" s="1173"/>
      <c r="AV20" s="1173"/>
      <c r="AW20" s="1173"/>
      <c r="AX20" s="1173" t="s">
        <v>291</v>
      </c>
      <c r="AY20" s="1173" t="s">
        <v>291</v>
      </c>
      <c r="AZ20" s="1173" t="s">
        <v>291</v>
      </c>
      <c r="BA20" s="1173" t="s">
        <v>291</v>
      </c>
      <c r="BB20" s="1173" t="s">
        <v>291</v>
      </c>
      <c r="BC20" s="1173" t="s">
        <v>291</v>
      </c>
      <c r="BD20" s="1173" t="s">
        <v>291</v>
      </c>
      <c r="BE20" s="1173" t="s">
        <v>291</v>
      </c>
      <c r="BF20" s="1173" t="s">
        <v>291</v>
      </c>
      <c r="BG20" s="1173"/>
      <c r="BH20" s="1173" t="s">
        <v>291</v>
      </c>
      <c r="BI20" s="1173" t="s">
        <v>291</v>
      </c>
      <c r="BJ20" s="1173" t="s">
        <v>291</v>
      </c>
      <c r="BK20" s="1173" t="s">
        <v>291</v>
      </c>
      <c r="BL20" s="1172" t="s">
        <v>422</v>
      </c>
      <c r="BM20" s="1172"/>
      <c r="BN20" s="1172"/>
      <c r="BO20" s="1172"/>
      <c r="BP20" s="1172"/>
      <c r="BQ20" s="1172"/>
      <c r="BR20" s="1172"/>
      <c r="BS20" s="1154"/>
      <c r="BT20" s="1154"/>
      <c r="BU20" s="1154"/>
      <c r="BV20" s="1154"/>
      <c r="BW20" s="1154"/>
      <c r="BX20" s="1154"/>
      <c r="BY20" s="1154"/>
      <c r="BZ20" s="1154"/>
      <c r="CA20" s="1154"/>
      <c r="CB20" s="1154"/>
      <c r="CC20" s="1154"/>
      <c r="CD20" s="1154"/>
      <c r="CE20" s="1143"/>
      <c r="CF20" s="1143"/>
      <c r="CG20" s="1143"/>
      <c r="CH20" s="1143"/>
      <c r="CI20" s="1143"/>
      <c r="CJ20" s="1143"/>
      <c r="CP20" s="95"/>
    </row>
    <row r="21" spans="2:94" ht="33" customHeight="1">
      <c r="C21" s="1170" t="s">
        <v>292</v>
      </c>
      <c r="D21" s="1170"/>
      <c r="E21" s="1170"/>
      <c r="F21" s="1155" t="s">
        <v>293</v>
      </c>
      <c r="G21" s="1155"/>
      <c r="H21" s="1155"/>
      <c r="I21" s="1155"/>
      <c r="J21" s="1155"/>
      <c r="K21" s="1155"/>
      <c r="L21" s="1155"/>
      <c r="M21" s="1155"/>
      <c r="N21" s="1155"/>
      <c r="O21" s="1155"/>
      <c r="P21" s="1155"/>
      <c r="Q21" s="1155"/>
      <c r="R21" s="1155"/>
      <c r="S21" s="1139"/>
      <c r="T21" s="1139"/>
      <c r="U21" s="1139"/>
      <c r="V21" s="1139"/>
      <c r="W21" s="1139"/>
      <c r="X21" s="1171" t="s">
        <v>294</v>
      </c>
      <c r="Y21" s="1171"/>
      <c r="Z21" s="1171"/>
      <c r="AA21" s="1171"/>
      <c r="AB21" s="1171"/>
      <c r="AC21" s="1171"/>
      <c r="AD21" s="1171"/>
      <c r="AE21" s="1171"/>
      <c r="AF21" s="1171"/>
      <c r="AG21" s="1171"/>
      <c r="AH21" s="1171"/>
      <c r="AI21" s="1171"/>
      <c r="AJ21" s="1171"/>
      <c r="AK21" s="1171"/>
      <c r="AL21" s="1171"/>
      <c r="AM21" s="1171"/>
      <c r="AN21" s="1171"/>
      <c r="AO21" s="1171"/>
      <c r="AP21" s="1171"/>
      <c r="AQ21" s="1171"/>
      <c r="AR21" s="1171"/>
      <c r="AS21" s="1171"/>
      <c r="AT21" s="1171"/>
      <c r="AU21" s="1171"/>
      <c r="AV21" s="1171"/>
      <c r="AW21" s="1171"/>
      <c r="AX21" s="1171"/>
      <c r="AY21" s="1171"/>
      <c r="AZ21" s="1171"/>
      <c r="BA21" s="1171"/>
      <c r="BB21" s="1171"/>
      <c r="BC21" s="1171"/>
      <c r="BD21" s="1171"/>
      <c r="BE21" s="1171"/>
      <c r="BF21" s="1171"/>
      <c r="BG21" s="1171"/>
      <c r="BH21" s="1171"/>
      <c r="BI21" s="1171"/>
      <c r="BJ21" s="1171"/>
      <c r="BK21" s="1171"/>
      <c r="BL21" s="1172" t="s">
        <v>423</v>
      </c>
      <c r="BM21" s="1172"/>
      <c r="BN21" s="1172"/>
      <c r="BO21" s="1172"/>
      <c r="BP21" s="1172"/>
      <c r="BQ21" s="1172"/>
      <c r="BR21" s="1172"/>
      <c r="BS21" s="1154"/>
      <c r="BT21" s="1154"/>
      <c r="BU21" s="1154"/>
      <c r="BV21" s="1154"/>
      <c r="BW21" s="1154"/>
      <c r="BX21" s="1154"/>
      <c r="BY21" s="1154"/>
      <c r="BZ21" s="1154"/>
      <c r="CA21" s="1154"/>
      <c r="CB21" s="1154"/>
      <c r="CC21" s="1154"/>
      <c r="CD21" s="1154"/>
      <c r="CE21" s="1143"/>
      <c r="CF21" s="1143"/>
      <c r="CG21" s="1143"/>
      <c r="CH21" s="1143"/>
      <c r="CI21" s="1143"/>
      <c r="CJ21" s="1143"/>
      <c r="CP21" s="95"/>
    </row>
    <row r="22" spans="2:94" ht="33" customHeight="1">
      <c r="C22" s="1168" t="s">
        <v>295</v>
      </c>
      <c r="D22" s="1168"/>
      <c r="E22" s="1168"/>
      <c r="F22" s="1138" t="s">
        <v>296</v>
      </c>
      <c r="G22" s="1138"/>
      <c r="H22" s="1138"/>
      <c r="I22" s="1138"/>
      <c r="J22" s="1138"/>
      <c r="K22" s="1138"/>
      <c r="L22" s="1138"/>
      <c r="M22" s="1138"/>
      <c r="N22" s="1138"/>
      <c r="O22" s="1138"/>
      <c r="P22" s="1138"/>
      <c r="Q22" s="1138"/>
      <c r="R22" s="1138"/>
      <c r="S22" s="1139"/>
      <c r="T22" s="1139"/>
      <c r="U22" s="1139"/>
      <c r="V22" s="1139"/>
      <c r="W22" s="1139"/>
      <c r="X22" s="1167" t="s">
        <v>356</v>
      </c>
      <c r="Y22" s="1169"/>
      <c r="Z22" s="1169"/>
      <c r="AA22" s="1169"/>
      <c r="AB22" s="1169"/>
      <c r="AC22" s="1169"/>
      <c r="AD22" s="1169"/>
      <c r="AE22" s="1169"/>
      <c r="AF22" s="1169"/>
      <c r="AG22" s="1169"/>
      <c r="AH22" s="1169"/>
      <c r="AI22" s="1169"/>
      <c r="AJ22" s="1169"/>
      <c r="AK22" s="1169"/>
      <c r="AL22" s="1169"/>
      <c r="AM22" s="1169"/>
      <c r="AN22" s="1169"/>
      <c r="AO22" s="1169"/>
      <c r="AP22" s="1169"/>
      <c r="AQ22" s="1169"/>
      <c r="AR22" s="1169"/>
      <c r="AS22" s="1169"/>
      <c r="AT22" s="1169"/>
      <c r="AU22" s="1169"/>
      <c r="AV22" s="1169"/>
      <c r="AW22" s="1169"/>
      <c r="AX22" s="1169"/>
      <c r="AY22" s="1169"/>
      <c r="AZ22" s="1169"/>
      <c r="BA22" s="1169"/>
      <c r="BB22" s="1169"/>
      <c r="BC22" s="1169"/>
      <c r="BD22" s="1169"/>
      <c r="BE22" s="1169"/>
      <c r="BF22" s="1169"/>
      <c r="BG22" s="1169"/>
      <c r="BH22" s="1169"/>
      <c r="BI22" s="1169"/>
      <c r="BJ22" s="1169"/>
      <c r="BK22" s="1169"/>
      <c r="BL22" s="1142" t="s">
        <v>424</v>
      </c>
      <c r="BM22" s="1142"/>
      <c r="BN22" s="1142"/>
      <c r="BO22" s="1142"/>
      <c r="BP22" s="1142"/>
      <c r="BQ22" s="1142"/>
      <c r="BR22" s="1142"/>
      <c r="BS22" s="1142"/>
      <c r="BT22" s="1142"/>
      <c r="BU22" s="1142"/>
      <c r="BV22" s="1142"/>
      <c r="BW22" s="1142"/>
      <c r="BX22" s="1142"/>
      <c r="BY22" s="1142"/>
      <c r="BZ22" s="1142"/>
      <c r="CA22" s="1142"/>
      <c r="CB22" s="1142"/>
      <c r="CC22" s="1142"/>
      <c r="CD22" s="1142"/>
      <c r="CE22" s="1143"/>
      <c r="CF22" s="1143"/>
      <c r="CG22" s="1143"/>
      <c r="CH22" s="1143"/>
      <c r="CI22" s="1143"/>
      <c r="CJ22" s="1143"/>
    </row>
    <row r="23" spans="2:94" ht="33" customHeight="1">
      <c r="C23" s="1135" t="s">
        <v>297</v>
      </c>
      <c r="D23" s="1136"/>
      <c r="E23" s="1137"/>
      <c r="F23" s="1138" t="s">
        <v>298</v>
      </c>
      <c r="G23" s="1138"/>
      <c r="H23" s="1138"/>
      <c r="I23" s="1138"/>
      <c r="J23" s="1138"/>
      <c r="K23" s="1138"/>
      <c r="L23" s="1138"/>
      <c r="M23" s="1138"/>
      <c r="N23" s="1138"/>
      <c r="O23" s="1138"/>
      <c r="P23" s="1138"/>
      <c r="Q23" s="1138"/>
      <c r="R23" s="1138"/>
      <c r="S23" s="1139"/>
      <c r="T23" s="1139"/>
      <c r="U23" s="1139"/>
      <c r="V23" s="1139"/>
      <c r="W23" s="1139"/>
      <c r="X23" s="1167" t="s">
        <v>299</v>
      </c>
      <c r="Y23" s="1167"/>
      <c r="Z23" s="1167"/>
      <c r="AA23" s="1167"/>
      <c r="AB23" s="1167"/>
      <c r="AC23" s="1167"/>
      <c r="AD23" s="1167"/>
      <c r="AE23" s="1167"/>
      <c r="AF23" s="1167"/>
      <c r="AG23" s="1167"/>
      <c r="AH23" s="1167"/>
      <c r="AI23" s="1167"/>
      <c r="AJ23" s="1167"/>
      <c r="AK23" s="1167"/>
      <c r="AL23" s="1167"/>
      <c r="AM23" s="1167"/>
      <c r="AN23" s="1167"/>
      <c r="AO23" s="1167"/>
      <c r="AP23" s="1167"/>
      <c r="AQ23" s="1167"/>
      <c r="AR23" s="1167"/>
      <c r="AS23" s="1167"/>
      <c r="AT23" s="1167"/>
      <c r="AU23" s="1167"/>
      <c r="AV23" s="1167"/>
      <c r="AW23" s="1167"/>
      <c r="AX23" s="1167"/>
      <c r="AY23" s="1167"/>
      <c r="AZ23" s="1167"/>
      <c r="BA23" s="1167"/>
      <c r="BB23" s="1167"/>
      <c r="BC23" s="1167"/>
      <c r="BD23" s="1167"/>
      <c r="BE23" s="1167"/>
      <c r="BF23" s="1167"/>
      <c r="BG23" s="1167"/>
      <c r="BH23" s="1167"/>
      <c r="BI23" s="1167"/>
      <c r="BJ23" s="1167"/>
      <c r="BK23" s="1167"/>
      <c r="BL23" s="1142" t="s">
        <v>424</v>
      </c>
      <c r="BM23" s="1142"/>
      <c r="BN23" s="1142"/>
      <c r="BO23" s="1142"/>
      <c r="BP23" s="1142"/>
      <c r="BQ23" s="1142"/>
      <c r="BR23" s="1142"/>
      <c r="BS23" s="1142"/>
      <c r="BT23" s="1142"/>
      <c r="BU23" s="1142"/>
      <c r="BV23" s="1142"/>
      <c r="BW23" s="1142"/>
      <c r="BX23" s="1142"/>
      <c r="BY23" s="1142"/>
      <c r="BZ23" s="1142"/>
      <c r="CA23" s="1142"/>
      <c r="CB23" s="1142"/>
      <c r="CC23" s="1142"/>
      <c r="CD23" s="1142"/>
      <c r="CE23" s="1143"/>
      <c r="CF23" s="1143"/>
      <c r="CG23" s="1143"/>
      <c r="CH23" s="1143"/>
      <c r="CI23" s="1143"/>
      <c r="CJ23" s="1143"/>
    </row>
    <row r="24" spans="2:94" ht="54.95" customHeight="1">
      <c r="C24" s="1135" t="s">
        <v>300</v>
      </c>
      <c r="D24" s="1136"/>
      <c r="E24" s="1137"/>
      <c r="F24" s="1144" t="s">
        <v>301</v>
      </c>
      <c r="G24" s="1145"/>
      <c r="H24" s="1145"/>
      <c r="I24" s="1145"/>
      <c r="J24" s="1145"/>
      <c r="K24" s="1145"/>
      <c r="L24" s="1145"/>
      <c r="M24" s="1145"/>
      <c r="N24" s="1145"/>
      <c r="O24" s="1145"/>
      <c r="P24" s="1145"/>
      <c r="Q24" s="1145"/>
      <c r="R24" s="1146"/>
      <c r="S24" s="1139"/>
      <c r="T24" s="1139"/>
      <c r="U24" s="1139"/>
      <c r="V24" s="1139"/>
      <c r="W24" s="1139"/>
      <c r="X24" s="1162" t="s">
        <v>302</v>
      </c>
      <c r="Y24" s="1163"/>
      <c r="Z24" s="1163"/>
      <c r="AA24" s="1163"/>
      <c r="AB24" s="1163"/>
      <c r="AC24" s="1163"/>
      <c r="AD24" s="1163"/>
      <c r="AE24" s="1163"/>
      <c r="AF24" s="1163"/>
      <c r="AG24" s="1163"/>
      <c r="AH24" s="1163"/>
      <c r="AI24" s="1163"/>
      <c r="AJ24" s="1163"/>
      <c r="AK24" s="1163"/>
      <c r="AL24" s="1163"/>
      <c r="AM24" s="1163"/>
      <c r="AN24" s="1163"/>
      <c r="AO24" s="1163"/>
      <c r="AP24" s="1163"/>
      <c r="AQ24" s="1163"/>
      <c r="AR24" s="1163"/>
      <c r="AS24" s="1163"/>
      <c r="AT24" s="1163"/>
      <c r="AU24" s="1163"/>
      <c r="AV24" s="1163"/>
      <c r="AW24" s="1163"/>
      <c r="AX24" s="1163"/>
      <c r="AY24" s="1163"/>
      <c r="AZ24" s="1163"/>
      <c r="BA24" s="1163"/>
      <c r="BB24" s="1163"/>
      <c r="BC24" s="1163"/>
      <c r="BD24" s="1163"/>
      <c r="BE24" s="1163"/>
      <c r="BF24" s="1163"/>
      <c r="BG24" s="1163"/>
      <c r="BH24" s="1163"/>
      <c r="BI24" s="1163"/>
      <c r="BJ24" s="1163"/>
      <c r="BK24" s="1164"/>
      <c r="BL24" s="1159" t="s">
        <v>710</v>
      </c>
      <c r="BM24" s="1160"/>
      <c r="BN24" s="1160"/>
      <c r="BO24" s="1160"/>
      <c r="BP24" s="1160"/>
      <c r="BQ24" s="1160"/>
      <c r="BR24" s="1160"/>
      <c r="BS24" s="1165"/>
      <c r="BT24" s="1165"/>
      <c r="BU24" s="1165"/>
      <c r="BV24" s="1165"/>
      <c r="BW24" s="1165"/>
      <c r="BX24" s="1165"/>
      <c r="BY24" s="1165"/>
      <c r="BZ24" s="1165"/>
      <c r="CA24" s="1165"/>
      <c r="CB24" s="1165"/>
      <c r="CC24" s="1165"/>
      <c r="CD24" s="1166"/>
      <c r="CE24" s="1143"/>
      <c r="CF24" s="1143"/>
      <c r="CG24" s="1143"/>
      <c r="CH24" s="1143"/>
      <c r="CI24" s="1143"/>
      <c r="CJ24" s="1143"/>
      <c r="CP24" s="95"/>
    </row>
    <row r="25" spans="2:94" ht="54.95" customHeight="1">
      <c r="C25" s="1135" t="s">
        <v>303</v>
      </c>
      <c r="D25" s="1136"/>
      <c r="E25" s="1137"/>
      <c r="F25" s="1144" t="s">
        <v>301</v>
      </c>
      <c r="G25" s="1145"/>
      <c r="H25" s="1145"/>
      <c r="I25" s="1145"/>
      <c r="J25" s="1145"/>
      <c r="K25" s="1145"/>
      <c r="L25" s="1145"/>
      <c r="M25" s="1145"/>
      <c r="N25" s="1145"/>
      <c r="O25" s="1145"/>
      <c r="P25" s="1145"/>
      <c r="Q25" s="1145"/>
      <c r="R25" s="1146"/>
      <c r="S25" s="1139"/>
      <c r="T25" s="1139"/>
      <c r="U25" s="1139"/>
      <c r="V25" s="1139"/>
      <c r="W25" s="1139"/>
      <c r="X25" s="1162" t="s">
        <v>304</v>
      </c>
      <c r="Y25" s="1163"/>
      <c r="Z25" s="1163"/>
      <c r="AA25" s="1163"/>
      <c r="AB25" s="1163"/>
      <c r="AC25" s="1163"/>
      <c r="AD25" s="1163"/>
      <c r="AE25" s="1163"/>
      <c r="AF25" s="1163"/>
      <c r="AG25" s="1163"/>
      <c r="AH25" s="1163"/>
      <c r="AI25" s="1163"/>
      <c r="AJ25" s="1163"/>
      <c r="AK25" s="1163"/>
      <c r="AL25" s="1163"/>
      <c r="AM25" s="1163"/>
      <c r="AN25" s="1163"/>
      <c r="AO25" s="1163"/>
      <c r="AP25" s="1163"/>
      <c r="AQ25" s="1163"/>
      <c r="AR25" s="1163"/>
      <c r="AS25" s="1163"/>
      <c r="AT25" s="1163"/>
      <c r="AU25" s="1163"/>
      <c r="AV25" s="1163"/>
      <c r="AW25" s="1163"/>
      <c r="AX25" s="1163"/>
      <c r="AY25" s="1163"/>
      <c r="AZ25" s="1163"/>
      <c r="BA25" s="1163"/>
      <c r="BB25" s="1163"/>
      <c r="BC25" s="1163"/>
      <c r="BD25" s="1163"/>
      <c r="BE25" s="1163"/>
      <c r="BF25" s="1163"/>
      <c r="BG25" s="1163"/>
      <c r="BH25" s="1163"/>
      <c r="BI25" s="1163"/>
      <c r="BJ25" s="1163"/>
      <c r="BK25" s="1164"/>
      <c r="BL25" s="1159" t="s">
        <v>700</v>
      </c>
      <c r="BM25" s="1160"/>
      <c r="BN25" s="1160"/>
      <c r="BO25" s="1160"/>
      <c r="BP25" s="1160"/>
      <c r="BQ25" s="1160"/>
      <c r="BR25" s="1160"/>
      <c r="BS25" s="1160"/>
      <c r="BT25" s="1160"/>
      <c r="BU25" s="1160"/>
      <c r="BV25" s="1160"/>
      <c r="BW25" s="1160"/>
      <c r="BX25" s="1160"/>
      <c r="BY25" s="1160"/>
      <c r="BZ25" s="1160"/>
      <c r="CA25" s="1160"/>
      <c r="CB25" s="1160"/>
      <c r="CC25" s="1160"/>
      <c r="CD25" s="1161"/>
      <c r="CE25" s="1143"/>
      <c r="CF25" s="1143"/>
      <c r="CG25" s="1143"/>
      <c r="CH25" s="1143"/>
      <c r="CI25" s="1143"/>
      <c r="CJ25" s="1143"/>
    </row>
    <row r="26" spans="2:94" ht="33" customHeight="1">
      <c r="B26" s="263"/>
      <c r="C26" s="1135" t="s">
        <v>305</v>
      </c>
      <c r="D26" s="1136"/>
      <c r="E26" s="1137"/>
      <c r="F26" s="1144" t="s">
        <v>306</v>
      </c>
      <c r="G26" s="1145"/>
      <c r="H26" s="1145"/>
      <c r="I26" s="1145"/>
      <c r="J26" s="1145"/>
      <c r="K26" s="1145"/>
      <c r="L26" s="1145"/>
      <c r="M26" s="1145"/>
      <c r="N26" s="1145"/>
      <c r="O26" s="1145"/>
      <c r="P26" s="1145"/>
      <c r="Q26" s="1145"/>
      <c r="R26" s="1146"/>
      <c r="S26" s="1139"/>
      <c r="T26" s="1139"/>
      <c r="U26" s="1139"/>
      <c r="V26" s="1139"/>
      <c r="W26" s="1139"/>
      <c r="X26" s="1156" t="s">
        <v>307</v>
      </c>
      <c r="Y26" s="1157"/>
      <c r="Z26" s="1157"/>
      <c r="AA26" s="1157"/>
      <c r="AB26" s="1157"/>
      <c r="AC26" s="1157"/>
      <c r="AD26" s="1157"/>
      <c r="AE26" s="1157"/>
      <c r="AF26" s="1157"/>
      <c r="AG26" s="1157"/>
      <c r="AH26" s="1157"/>
      <c r="AI26" s="1157"/>
      <c r="AJ26" s="1157"/>
      <c r="AK26" s="1157"/>
      <c r="AL26" s="1157"/>
      <c r="AM26" s="1157"/>
      <c r="AN26" s="1157"/>
      <c r="AO26" s="1157"/>
      <c r="AP26" s="1157"/>
      <c r="AQ26" s="1157"/>
      <c r="AR26" s="1157"/>
      <c r="AS26" s="1157"/>
      <c r="AT26" s="1157"/>
      <c r="AU26" s="1157"/>
      <c r="AV26" s="1157"/>
      <c r="AW26" s="1157"/>
      <c r="AX26" s="1157"/>
      <c r="AY26" s="1157"/>
      <c r="AZ26" s="1157"/>
      <c r="BA26" s="1157"/>
      <c r="BB26" s="1157"/>
      <c r="BC26" s="1157"/>
      <c r="BD26" s="1157"/>
      <c r="BE26" s="1157"/>
      <c r="BF26" s="1157"/>
      <c r="BG26" s="1157"/>
      <c r="BH26" s="1157"/>
      <c r="BI26" s="1157"/>
      <c r="BJ26" s="1157"/>
      <c r="BK26" s="1158"/>
      <c r="BL26" s="1159" t="s">
        <v>701</v>
      </c>
      <c r="BM26" s="1160"/>
      <c r="BN26" s="1160"/>
      <c r="BO26" s="1160"/>
      <c r="BP26" s="1160"/>
      <c r="BQ26" s="1160"/>
      <c r="BR26" s="1160"/>
      <c r="BS26" s="1160"/>
      <c r="BT26" s="1160"/>
      <c r="BU26" s="1160"/>
      <c r="BV26" s="1160"/>
      <c r="BW26" s="1160"/>
      <c r="BX26" s="1160"/>
      <c r="BY26" s="1160"/>
      <c r="BZ26" s="1160"/>
      <c r="CA26" s="1160"/>
      <c r="CB26" s="1160"/>
      <c r="CC26" s="1160"/>
      <c r="CD26" s="1161"/>
      <c r="CE26" s="1143"/>
      <c r="CF26" s="1143"/>
      <c r="CG26" s="1143"/>
      <c r="CH26" s="1143"/>
      <c r="CI26" s="1143"/>
      <c r="CJ26" s="1143"/>
    </row>
    <row r="27" spans="2:94" ht="33" customHeight="1">
      <c r="B27" s="263"/>
      <c r="C27" s="1135" t="s">
        <v>308</v>
      </c>
      <c r="D27" s="1136"/>
      <c r="E27" s="1137"/>
      <c r="F27" s="1144" t="s">
        <v>309</v>
      </c>
      <c r="G27" s="1145"/>
      <c r="H27" s="1145"/>
      <c r="I27" s="1145"/>
      <c r="J27" s="1145"/>
      <c r="K27" s="1145"/>
      <c r="L27" s="1145"/>
      <c r="M27" s="1145"/>
      <c r="N27" s="1145"/>
      <c r="O27" s="1145"/>
      <c r="P27" s="1145"/>
      <c r="Q27" s="1145"/>
      <c r="R27" s="1146"/>
      <c r="S27" s="1139"/>
      <c r="T27" s="1139"/>
      <c r="U27" s="1139"/>
      <c r="V27" s="1139"/>
      <c r="W27" s="1139"/>
      <c r="X27" s="1147" t="s">
        <v>310</v>
      </c>
      <c r="Y27" s="1148"/>
      <c r="Z27" s="1148"/>
      <c r="AA27" s="1148"/>
      <c r="AB27" s="1148"/>
      <c r="AC27" s="1148"/>
      <c r="AD27" s="1148"/>
      <c r="AE27" s="1148"/>
      <c r="AF27" s="1148"/>
      <c r="AG27" s="1148"/>
      <c r="AH27" s="1148"/>
      <c r="AI27" s="1148"/>
      <c r="AJ27" s="1148"/>
      <c r="AK27" s="1148"/>
      <c r="AL27" s="1148"/>
      <c r="AM27" s="1148"/>
      <c r="AN27" s="1148"/>
      <c r="AO27" s="1148"/>
      <c r="AP27" s="1148"/>
      <c r="AQ27" s="1148"/>
      <c r="AR27" s="1148"/>
      <c r="AS27" s="1148"/>
      <c r="AT27" s="1148"/>
      <c r="AU27" s="1148"/>
      <c r="AV27" s="1148"/>
      <c r="AW27" s="1148"/>
      <c r="AX27" s="1148"/>
      <c r="AY27" s="1148"/>
      <c r="AZ27" s="1148"/>
      <c r="BA27" s="1148"/>
      <c r="BB27" s="1148"/>
      <c r="BC27" s="1148"/>
      <c r="BD27" s="1148"/>
      <c r="BE27" s="1148"/>
      <c r="BF27" s="1148"/>
      <c r="BG27" s="1148"/>
      <c r="BH27" s="1148"/>
      <c r="BI27" s="1148"/>
      <c r="BJ27" s="1148"/>
      <c r="BK27" s="1149"/>
      <c r="BL27" s="1141" t="s">
        <v>701</v>
      </c>
      <c r="BM27" s="1142"/>
      <c r="BN27" s="1142"/>
      <c r="BO27" s="1142"/>
      <c r="BP27" s="1142"/>
      <c r="BQ27" s="1142"/>
      <c r="BR27" s="1142"/>
      <c r="BS27" s="1142"/>
      <c r="BT27" s="1142"/>
      <c r="BU27" s="1142"/>
      <c r="BV27" s="1142"/>
      <c r="BW27" s="1142"/>
      <c r="BX27" s="1142"/>
      <c r="BY27" s="1142"/>
      <c r="BZ27" s="1142"/>
      <c r="CA27" s="1142"/>
      <c r="CB27" s="1142"/>
      <c r="CC27" s="1142"/>
      <c r="CD27" s="1142"/>
      <c r="CE27" s="1150"/>
      <c r="CF27" s="1150"/>
      <c r="CG27" s="1150"/>
      <c r="CH27" s="1150"/>
      <c r="CI27" s="1150"/>
      <c r="CJ27" s="1150"/>
    </row>
    <row r="28" spans="2:94" ht="33" customHeight="1">
      <c r="B28" s="263"/>
      <c r="C28" s="1135" t="s">
        <v>311</v>
      </c>
      <c r="D28" s="1136"/>
      <c r="E28" s="1137"/>
      <c r="F28" s="1138" t="s">
        <v>312</v>
      </c>
      <c r="G28" s="1138"/>
      <c r="H28" s="1138"/>
      <c r="I28" s="1138"/>
      <c r="J28" s="1138"/>
      <c r="K28" s="1138"/>
      <c r="L28" s="1138"/>
      <c r="M28" s="1138"/>
      <c r="N28" s="1138"/>
      <c r="O28" s="1138"/>
      <c r="P28" s="1138"/>
      <c r="Q28" s="1138"/>
      <c r="R28" s="1138"/>
      <c r="S28" s="1139"/>
      <c r="T28" s="1139"/>
      <c r="U28" s="1139"/>
      <c r="V28" s="1139"/>
      <c r="W28" s="1139"/>
      <c r="X28" s="1140" t="s">
        <v>313</v>
      </c>
      <c r="Y28" s="1140" t="s">
        <v>314</v>
      </c>
      <c r="Z28" s="1140" t="s">
        <v>314</v>
      </c>
      <c r="AA28" s="1140" t="s">
        <v>314</v>
      </c>
      <c r="AB28" s="1140" t="s">
        <v>314</v>
      </c>
      <c r="AC28" s="1140" t="s">
        <v>314</v>
      </c>
      <c r="AD28" s="1140"/>
      <c r="AE28" s="1140"/>
      <c r="AF28" s="1140"/>
      <c r="AG28" s="1140"/>
      <c r="AH28" s="1140"/>
      <c r="AI28" s="1140"/>
      <c r="AJ28" s="1140"/>
      <c r="AK28" s="1140"/>
      <c r="AL28" s="1140"/>
      <c r="AM28" s="1140"/>
      <c r="AN28" s="1140"/>
      <c r="AO28" s="1140"/>
      <c r="AP28" s="1140"/>
      <c r="AQ28" s="1140"/>
      <c r="AR28" s="1140"/>
      <c r="AS28" s="1140"/>
      <c r="AT28" s="1140"/>
      <c r="AU28" s="1140"/>
      <c r="AV28" s="1140"/>
      <c r="AW28" s="1140"/>
      <c r="AX28" s="1140" t="s">
        <v>314</v>
      </c>
      <c r="AY28" s="1140" t="s">
        <v>314</v>
      </c>
      <c r="AZ28" s="1140" t="s">
        <v>314</v>
      </c>
      <c r="BA28" s="1140" t="s">
        <v>314</v>
      </c>
      <c r="BB28" s="1140" t="s">
        <v>314</v>
      </c>
      <c r="BC28" s="1140" t="s">
        <v>314</v>
      </c>
      <c r="BD28" s="1140" t="s">
        <v>314</v>
      </c>
      <c r="BE28" s="1140" t="s">
        <v>314</v>
      </c>
      <c r="BF28" s="1140" t="s">
        <v>314</v>
      </c>
      <c r="BG28" s="1140"/>
      <c r="BH28" s="1140" t="s">
        <v>314</v>
      </c>
      <c r="BI28" s="1140" t="s">
        <v>314</v>
      </c>
      <c r="BJ28" s="1140" t="s">
        <v>314</v>
      </c>
      <c r="BK28" s="1140" t="s">
        <v>314</v>
      </c>
      <c r="BL28" s="1141" t="s">
        <v>701</v>
      </c>
      <c r="BM28" s="1142"/>
      <c r="BN28" s="1142"/>
      <c r="BO28" s="1142"/>
      <c r="BP28" s="1142"/>
      <c r="BQ28" s="1142"/>
      <c r="BR28" s="1142"/>
      <c r="BS28" s="1142"/>
      <c r="BT28" s="1142"/>
      <c r="BU28" s="1142"/>
      <c r="BV28" s="1142"/>
      <c r="BW28" s="1142"/>
      <c r="BX28" s="1142"/>
      <c r="BY28" s="1142"/>
      <c r="BZ28" s="1142"/>
      <c r="CA28" s="1142"/>
      <c r="CB28" s="1142"/>
      <c r="CC28" s="1142"/>
      <c r="CD28" s="1142"/>
      <c r="CE28" s="1143"/>
      <c r="CF28" s="1143"/>
      <c r="CG28" s="1143"/>
      <c r="CH28" s="1143"/>
      <c r="CI28" s="1143"/>
      <c r="CJ28" s="1143"/>
    </row>
    <row r="29" spans="2:94" ht="33" customHeight="1">
      <c r="C29" s="1151" t="s">
        <v>315</v>
      </c>
      <c r="D29" s="1152"/>
      <c r="E29" s="1153"/>
      <c r="F29" s="1155" t="s">
        <v>316</v>
      </c>
      <c r="G29" s="1155"/>
      <c r="H29" s="1155"/>
      <c r="I29" s="1155"/>
      <c r="J29" s="1155"/>
      <c r="K29" s="1155"/>
      <c r="L29" s="1155"/>
      <c r="M29" s="1155"/>
      <c r="N29" s="1155"/>
      <c r="O29" s="1155"/>
      <c r="P29" s="1155"/>
      <c r="Q29" s="1155"/>
      <c r="R29" s="1155"/>
      <c r="S29" s="1139"/>
      <c r="T29" s="1139"/>
      <c r="U29" s="1139"/>
      <c r="V29" s="1139"/>
      <c r="W29" s="1139"/>
      <c r="X29" s="1140" t="s">
        <v>317</v>
      </c>
      <c r="Y29" s="1140"/>
      <c r="Z29" s="1140"/>
      <c r="AA29" s="1140"/>
      <c r="AB29" s="1140"/>
      <c r="AC29" s="1140"/>
      <c r="AD29" s="1140"/>
      <c r="AE29" s="1140"/>
      <c r="AF29" s="1140"/>
      <c r="AG29" s="1140"/>
      <c r="AH29" s="1140"/>
      <c r="AI29" s="1140"/>
      <c r="AJ29" s="1140"/>
      <c r="AK29" s="1140"/>
      <c r="AL29" s="1140"/>
      <c r="AM29" s="1140"/>
      <c r="AN29" s="1140"/>
      <c r="AO29" s="1140"/>
      <c r="AP29" s="1140"/>
      <c r="AQ29" s="1140"/>
      <c r="AR29" s="1140"/>
      <c r="AS29" s="1140"/>
      <c r="AT29" s="1140"/>
      <c r="AU29" s="1140"/>
      <c r="AV29" s="1140"/>
      <c r="AW29" s="1140"/>
      <c r="AX29" s="1140"/>
      <c r="AY29" s="1140"/>
      <c r="AZ29" s="1140"/>
      <c r="BA29" s="1140"/>
      <c r="BB29" s="1140"/>
      <c r="BC29" s="1140"/>
      <c r="BD29" s="1140"/>
      <c r="BE29" s="1140"/>
      <c r="BF29" s="1140"/>
      <c r="BG29" s="1140"/>
      <c r="BH29" s="1140"/>
      <c r="BI29" s="1140"/>
      <c r="BJ29" s="1140"/>
      <c r="BK29" s="1140"/>
      <c r="BL29" s="1138" t="s">
        <v>306</v>
      </c>
      <c r="BM29" s="1138"/>
      <c r="BN29" s="1138"/>
      <c r="BO29" s="1138"/>
      <c r="BP29" s="1138"/>
      <c r="BQ29" s="1138"/>
      <c r="BR29" s="1138"/>
      <c r="BS29" s="1138"/>
      <c r="BT29" s="1138"/>
      <c r="BU29" s="1138"/>
      <c r="BV29" s="1138"/>
      <c r="BW29" s="1138"/>
      <c r="BX29" s="1138"/>
      <c r="BY29" s="1138"/>
      <c r="BZ29" s="1138"/>
      <c r="CA29" s="1138"/>
      <c r="CB29" s="1138"/>
      <c r="CC29" s="1138"/>
      <c r="CD29" s="1138"/>
      <c r="CE29" s="1150"/>
      <c r="CF29" s="1150"/>
      <c r="CG29" s="1150"/>
      <c r="CH29" s="1150"/>
      <c r="CI29" s="1150"/>
      <c r="CJ29" s="1150"/>
    </row>
    <row r="30" spans="2:94" ht="30" customHeight="1">
      <c r="C30" s="1151" t="s">
        <v>635</v>
      </c>
      <c r="D30" s="1152"/>
      <c r="E30" s="1153"/>
      <c r="F30" s="1154" t="s">
        <v>636</v>
      </c>
      <c r="G30" s="1154"/>
      <c r="H30" s="1154"/>
      <c r="I30" s="1154"/>
      <c r="J30" s="1154"/>
      <c r="K30" s="1154"/>
      <c r="L30" s="1154"/>
      <c r="M30" s="1154"/>
      <c r="N30" s="1154"/>
      <c r="O30" s="1154"/>
      <c r="P30" s="1154"/>
      <c r="Q30" s="1154"/>
      <c r="R30" s="1154"/>
      <c r="S30" s="1139"/>
      <c r="T30" s="1139"/>
      <c r="U30" s="1139"/>
      <c r="V30" s="1139"/>
      <c r="W30" s="1139"/>
      <c r="X30" s="1140" t="s">
        <v>637</v>
      </c>
      <c r="Y30" s="1140"/>
      <c r="Z30" s="1140"/>
      <c r="AA30" s="1140"/>
      <c r="AB30" s="1140"/>
      <c r="AC30" s="1140"/>
      <c r="AD30" s="1140"/>
      <c r="AE30" s="1140"/>
      <c r="AF30" s="1140"/>
      <c r="AG30" s="1140"/>
      <c r="AH30" s="1140"/>
      <c r="AI30" s="1140"/>
      <c r="AJ30" s="1140"/>
      <c r="AK30" s="1140"/>
      <c r="AL30" s="1140"/>
      <c r="AM30" s="1140"/>
      <c r="AN30" s="1140"/>
      <c r="AO30" s="1140"/>
      <c r="AP30" s="1140"/>
      <c r="AQ30" s="1140"/>
      <c r="AR30" s="1140"/>
      <c r="AS30" s="1140"/>
      <c r="AT30" s="1140"/>
      <c r="AU30" s="1140"/>
      <c r="AV30" s="1140"/>
      <c r="AW30" s="1140"/>
      <c r="AX30" s="1140"/>
      <c r="AY30" s="1140"/>
      <c r="AZ30" s="1140"/>
      <c r="BA30" s="1140"/>
      <c r="BB30" s="1140"/>
      <c r="BC30" s="1140"/>
      <c r="BD30" s="1140"/>
      <c r="BE30" s="1140"/>
      <c r="BF30" s="1140"/>
      <c r="BG30" s="1140"/>
      <c r="BH30" s="1140"/>
      <c r="BI30" s="1140"/>
      <c r="BJ30" s="1140"/>
      <c r="BK30" s="1140"/>
      <c r="BL30" s="1138" t="s">
        <v>425</v>
      </c>
      <c r="BM30" s="1138"/>
      <c r="BN30" s="1138"/>
      <c r="BO30" s="1138"/>
      <c r="BP30" s="1138"/>
      <c r="BQ30" s="1138"/>
      <c r="BR30" s="1138"/>
      <c r="BS30" s="1138"/>
      <c r="BT30" s="1138"/>
      <c r="BU30" s="1138"/>
      <c r="BV30" s="1138"/>
      <c r="BW30" s="1138"/>
      <c r="BX30" s="1138"/>
      <c r="BY30" s="1138"/>
      <c r="BZ30" s="1138"/>
      <c r="CA30" s="1138"/>
      <c r="CB30" s="1138"/>
      <c r="CC30" s="1138"/>
      <c r="CD30" s="1138"/>
      <c r="CE30" s="1150"/>
      <c r="CF30" s="1150"/>
      <c r="CG30" s="1150"/>
      <c r="CH30" s="1150"/>
      <c r="CI30" s="1150"/>
      <c r="CJ30" s="1150"/>
    </row>
    <row r="31" spans="2:94" ht="30" customHeight="1">
      <c r="C31" s="55"/>
      <c r="D31" s="55"/>
      <c r="E31" s="55"/>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row>
    <row r="32" spans="2:94" ht="19.7" customHeight="1"/>
    <row r="33" ht="19.7" customHeight="1"/>
    <row r="34" ht="19.7" customHeight="1"/>
    <row r="35" ht="19.7" customHeight="1"/>
  </sheetData>
  <sheetProtection algorithmName="SHA-512" hashValue="1kr/0WWb+aJUR5LfAL+DVDcxEZgNkkd8JCn0w84nFJMiIy+vMQfVqjSBbdRr+8qo55i8c4s4vhjuVZ5YRKvqZw==" saltValue="8fkp9c05IMYsoj+33P5joQ==" spinCount="100000" sheet="1" selectLockedCells="1"/>
  <customSheetViews>
    <customSheetView guid="{CD7EFE45-FC16-4DC2-A97E-0FE1BEB2721A}" showPageBreaks="1" showGridLines="0" fitToPage="1" printArea="1" view="pageBreakPreview" topLeftCell="A14">
      <selection activeCell="BL33" sqref="BL33"/>
      <pageMargins left="0.39370078740157483" right="0.39370078740157483" top="0.39370078740157483" bottom="0.39370078740157483" header="0.19685039370078741" footer="0.19685039370078741"/>
      <pageSetup paperSize="9" scale="64" orientation="landscape" r:id="rId1"/>
    </customSheetView>
  </customSheetViews>
  <mergeCells count="119">
    <mergeCell ref="CF1:CI1"/>
    <mergeCell ref="C4:CJ5"/>
    <mergeCell ref="C7:J7"/>
    <mergeCell ref="AB7:AJ7"/>
    <mergeCell ref="AK7:AS7"/>
    <mergeCell ref="C8:K8"/>
    <mergeCell ref="L8:Q8"/>
    <mergeCell ref="AB8:AJ8"/>
    <mergeCell ref="AK8:AS8"/>
    <mergeCell ref="BX8:BZ9"/>
    <mergeCell ref="B1:H1"/>
    <mergeCell ref="C11:K11"/>
    <mergeCell ref="L11:Y11"/>
    <mergeCell ref="AK11:AS11"/>
    <mergeCell ref="AT11:BD11"/>
    <mergeCell ref="C13:R13"/>
    <mergeCell ref="S13:W13"/>
    <mergeCell ref="X13:BK13"/>
    <mergeCell ref="CA8:CC9"/>
    <mergeCell ref="CD8:CF9"/>
    <mergeCell ref="BL13:CD13"/>
    <mergeCell ref="CE13:CJ13"/>
    <mergeCell ref="CG8:CJ9"/>
    <mergeCell ref="C10:K10"/>
    <mergeCell ref="L10:Y10"/>
    <mergeCell ref="AK10:AS10"/>
    <mergeCell ref="AT10:BD10"/>
    <mergeCell ref="C14:CJ14"/>
    <mergeCell ref="C15:E15"/>
    <mergeCell ref="F15:R15"/>
    <mergeCell ref="S15:W15"/>
    <mergeCell ref="X15:BK15"/>
    <mergeCell ref="BL15:CD15"/>
    <mergeCell ref="CE15:CJ15"/>
    <mergeCell ref="C17:E17"/>
    <mergeCell ref="F17:R17"/>
    <mergeCell ref="S17:W17"/>
    <mergeCell ref="X17:BK17"/>
    <mergeCell ref="BL17:CD17"/>
    <mergeCell ref="CE17:CJ17"/>
    <mergeCell ref="C16:E16"/>
    <mergeCell ref="F16:R16"/>
    <mergeCell ref="S16:W16"/>
    <mergeCell ref="X16:BK16"/>
    <mergeCell ref="BL16:CD16"/>
    <mergeCell ref="CE16:CJ16"/>
    <mergeCell ref="C20:E20"/>
    <mergeCell ref="F20:R20"/>
    <mergeCell ref="S20:W20"/>
    <mergeCell ref="X20:BK20"/>
    <mergeCell ref="BL20:CD20"/>
    <mergeCell ref="CE20:CJ20"/>
    <mergeCell ref="C18:CJ18"/>
    <mergeCell ref="C19:E19"/>
    <mergeCell ref="F19:R19"/>
    <mergeCell ref="S19:W19"/>
    <mergeCell ref="X19:BK19"/>
    <mergeCell ref="BL19:CD19"/>
    <mergeCell ref="CE19:CJ19"/>
    <mergeCell ref="C22:E22"/>
    <mergeCell ref="F22:R22"/>
    <mergeCell ref="S22:W22"/>
    <mergeCell ref="X22:BK22"/>
    <mergeCell ref="BL22:CD22"/>
    <mergeCell ref="CE22:CJ22"/>
    <mergeCell ref="C21:E21"/>
    <mergeCell ref="F21:R21"/>
    <mergeCell ref="S21:W21"/>
    <mergeCell ref="X21:BK21"/>
    <mergeCell ref="BL21:CD21"/>
    <mergeCell ref="CE21:CJ21"/>
    <mergeCell ref="C24:E24"/>
    <mergeCell ref="F24:R24"/>
    <mergeCell ref="S24:W24"/>
    <mergeCell ref="X24:BK24"/>
    <mergeCell ref="BL24:CD24"/>
    <mergeCell ref="CE24:CJ24"/>
    <mergeCell ref="C23:E23"/>
    <mergeCell ref="F23:R23"/>
    <mergeCell ref="S23:W23"/>
    <mergeCell ref="X23:BK23"/>
    <mergeCell ref="BL23:CD23"/>
    <mergeCell ref="CE23:CJ23"/>
    <mergeCell ref="C26:E26"/>
    <mergeCell ref="F26:R26"/>
    <mergeCell ref="S26:W26"/>
    <mergeCell ref="X26:BK26"/>
    <mergeCell ref="BL26:CD26"/>
    <mergeCell ref="CE26:CJ26"/>
    <mergeCell ref="C25:E25"/>
    <mergeCell ref="F25:R25"/>
    <mergeCell ref="S25:W25"/>
    <mergeCell ref="X25:BK25"/>
    <mergeCell ref="BL25:CD25"/>
    <mergeCell ref="CE25:CJ25"/>
    <mergeCell ref="C30:E30"/>
    <mergeCell ref="F30:R30"/>
    <mergeCell ref="S30:W30"/>
    <mergeCell ref="X30:BK30"/>
    <mergeCell ref="BL30:CD30"/>
    <mergeCell ref="CE30:CJ30"/>
    <mergeCell ref="C29:E29"/>
    <mergeCell ref="F29:R29"/>
    <mergeCell ref="S29:W29"/>
    <mergeCell ref="X29:BK29"/>
    <mergeCell ref="BL29:CD29"/>
    <mergeCell ref="CE29:CJ29"/>
    <mergeCell ref="C28:E28"/>
    <mergeCell ref="F28:R28"/>
    <mergeCell ref="S28:W28"/>
    <mergeCell ref="X28:BK28"/>
    <mergeCell ref="BL28:CD28"/>
    <mergeCell ref="CE28:CJ28"/>
    <mergeCell ref="C27:E27"/>
    <mergeCell ref="F27:R27"/>
    <mergeCell ref="S27:W27"/>
    <mergeCell ref="X27:BK27"/>
    <mergeCell ref="BL27:CD27"/>
    <mergeCell ref="CE27:CJ27"/>
  </mergeCells>
  <phoneticPr fontId="44"/>
  <conditionalFormatting sqref="L9:Q9 L8">
    <cfRule type="cellIs" dxfId="91" priority="2" operator="equal">
      <formula>0</formula>
    </cfRule>
  </conditionalFormatting>
  <conditionalFormatting sqref="L10">
    <cfRule type="cellIs" dxfId="90" priority="1" operator="equal">
      <formula>0</formula>
    </cfRule>
  </conditionalFormatting>
  <dataValidations count="1">
    <dataValidation type="list" allowBlank="1" showInputMessage="1" showErrorMessage="1" sqref="S15:W17 S19:W30" xr:uid="{F169A9C6-E289-48CE-8351-E71C8EEC83A0}">
      <formula1>"確認済"</formula1>
    </dataValidation>
  </dataValidations>
  <hyperlinks>
    <hyperlink ref="B1:G1" location="目次!A1" display="（様式第6-6)" xr:uid="{AADF3C79-022D-4214-9812-AFA67BF76D66}"/>
  </hyperlinks>
  <pageMargins left="0.39370078740157483" right="0.39370078740157483" top="0.39370078740157483" bottom="0.39370078740157483" header="0.19685039370078741" footer="0.19685039370078741"/>
  <pageSetup paperSize="9" scale="64"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53B23-5B18-40CB-826C-6D43B0DD94F4}">
  <sheetPr codeName="Sheet8">
    <pageSetUpPr fitToPage="1"/>
  </sheetPr>
  <dimension ref="B1:Z65"/>
  <sheetViews>
    <sheetView showGridLines="0" view="pageBreakPreview" zoomScale="81" zoomScaleNormal="100" zoomScaleSheetLayoutView="54" workbookViewId="0">
      <selection activeCell="O3" sqref="O3:P3"/>
    </sheetView>
  </sheetViews>
  <sheetFormatPr defaultColWidth="9" defaultRowHeight="18.75"/>
  <cols>
    <col min="1" max="1" width="2.625" style="152" customWidth="1"/>
    <col min="2" max="2" width="2.125" style="152" customWidth="1"/>
    <col min="3" max="21" width="5.625" style="152" customWidth="1"/>
    <col min="22" max="23" width="2.125" style="152" customWidth="1"/>
    <col min="24" max="24" width="5.625" style="152" customWidth="1"/>
    <col min="25" max="26" width="18.75" style="152" customWidth="1"/>
    <col min="27" max="27" width="20.125" style="152" customWidth="1"/>
    <col min="28" max="28" width="3.875" style="152" customWidth="1"/>
    <col min="29" max="35" width="9" style="152" customWidth="1"/>
    <col min="36" max="16384" width="9" style="152"/>
  </cols>
  <sheetData>
    <row r="1" spans="2:26" ht="19.5">
      <c r="B1" s="756" t="s">
        <v>443</v>
      </c>
      <c r="C1" s="756"/>
      <c r="D1" s="756"/>
      <c r="E1" s="148"/>
      <c r="F1" s="148"/>
      <c r="G1" s="148"/>
      <c r="H1" s="148"/>
      <c r="I1" s="148"/>
      <c r="J1" s="148"/>
      <c r="K1" s="148"/>
      <c r="L1" s="148"/>
      <c r="M1" s="148"/>
      <c r="N1" s="148"/>
      <c r="O1" s="148"/>
      <c r="P1" s="148"/>
      <c r="Q1" s="148"/>
      <c r="R1" s="149"/>
      <c r="S1" s="1226"/>
      <c r="T1" s="1226"/>
      <c r="U1" s="1226"/>
      <c r="V1" s="1226"/>
      <c r="W1" s="149"/>
      <c r="X1" s="150"/>
      <c r="Y1" s="151"/>
      <c r="Z1" s="151"/>
    </row>
    <row r="2" spans="2:26" ht="19.5">
      <c r="B2" s="153"/>
      <c r="C2" s="148"/>
      <c r="D2" s="148"/>
      <c r="E2" s="148"/>
      <c r="F2" s="148"/>
      <c r="G2" s="148"/>
      <c r="H2" s="148"/>
      <c r="I2" s="148"/>
      <c r="J2" s="148"/>
      <c r="K2" s="148"/>
      <c r="L2" s="148"/>
      <c r="M2" s="148"/>
      <c r="N2" s="148"/>
      <c r="O2" s="148"/>
      <c r="P2" s="148"/>
      <c r="Q2" s="148"/>
      <c r="R2" s="149"/>
      <c r="T2" s="154"/>
      <c r="U2" s="1227"/>
      <c r="V2" s="1227"/>
      <c r="W2" s="154"/>
    </row>
    <row r="3" spans="2:26" ht="19.5">
      <c r="B3" s="153"/>
      <c r="C3" s="155"/>
      <c r="D3" s="148"/>
      <c r="E3" s="148"/>
      <c r="F3" s="148"/>
      <c r="G3" s="148"/>
      <c r="H3" s="148"/>
      <c r="I3" s="148"/>
      <c r="J3" s="148"/>
      <c r="K3" s="148"/>
      <c r="L3" s="148"/>
      <c r="M3" s="148"/>
      <c r="N3" s="148"/>
      <c r="O3" s="612"/>
      <c r="P3" s="613"/>
      <c r="Q3" s="156" t="s">
        <v>0</v>
      </c>
      <c r="R3" s="106"/>
      <c r="S3" s="149" t="s">
        <v>5</v>
      </c>
      <c r="T3" s="107"/>
      <c r="U3" s="156" t="s">
        <v>6</v>
      </c>
      <c r="W3" s="149"/>
    </row>
    <row r="4" spans="2:26" ht="19.5">
      <c r="B4" s="153"/>
      <c r="C4" s="148" t="s">
        <v>708</v>
      </c>
      <c r="D4" s="148"/>
      <c r="E4" s="148"/>
      <c r="F4" s="148"/>
      <c r="G4" s="148"/>
      <c r="H4" s="148"/>
      <c r="I4" s="148"/>
      <c r="J4" s="148"/>
      <c r="K4" s="148"/>
      <c r="L4" s="148"/>
      <c r="M4" s="148"/>
      <c r="N4" s="148"/>
      <c r="O4" s="148"/>
      <c r="P4" s="148"/>
      <c r="Q4" s="149"/>
      <c r="R4" s="149"/>
      <c r="S4" s="149"/>
      <c r="T4" s="149"/>
      <c r="U4" s="149"/>
      <c r="W4" s="149"/>
    </row>
    <row r="5" spans="2:26" ht="18.75" customHeight="1">
      <c r="B5" s="153"/>
      <c r="C5" s="148"/>
      <c r="D5" s="148"/>
      <c r="E5" s="148"/>
      <c r="F5" s="148"/>
      <c r="G5" s="148"/>
      <c r="H5" s="148"/>
      <c r="I5" s="148"/>
      <c r="J5" s="148"/>
      <c r="K5" s="148"/>
      <c r="L5" s="148"/>
      <c r="M5" s="148"/>
      <c r="N5" s="148"/>
      <c r="O5" s="148"/>
      <c r="P5" s="148"/>
      <c r="Q5" s="149"/>
      <c r="R5" s="149"/>
      <c r="S5" s="149"/>
      <c r="T5" s="149"/>
      <c r="U5" s="148"/>
      <c r="W5" s="148"/>
    </row>
    <row r="6" spans="2:26" ht="19.5">
      <c r="B6" s="148"/>
      <c r="H6" s="157"/>
      <c r="I6" s="157"/>
      <c r="J6" s="148"/>
      <c r="K6" s="148"/>
      <c r="L6" s="148"/>
      <c r="M6" s="148"/>
      <c r="N6" s="148"/>
      <c r="O6" s="148"/>
      <c r="P6" s="148"/>
      <c r="S6" s="154" t="s">
        <v>76</v>
      </c>
      <c r="T6" s="1228" t="str">
        <f>IF('様式第5.実績報告書'!$T$6 ="","",'様式第5.実績報告書'!$T$6)</f>
        <v/>
      </c>
      <c r="U6" s="1229"/>
      <c r="W6" s="148"/>
    </row>
    <row r="7" spans="2:26" ht="19.5">
      <c r="B7" s="148"/>
      <c r="H7" s="157"/>
      <c r="I7" s="157"/>
      <c r="J7" s="148"/>
      <c r="K7" s="148"/>
      <c r="L7" s="148"/>
      <c r="M7" s="148"/>
      <c r="N7" s="148"/>
      <c r="O7" s="148"/>
      <c r="P7" s="148"/>
      <c r="Q7" s="148"/>
      <c r="R7" s="148"/>
      <c r="S7" s="148"/>
      <c r="T7" s="148"/>
      <c r="U7" s="148"/>
      <c r="W7" s="148"/>
    </row>
    <row r="8" spans="2:26" ht="19.7" customHeight="1">
      <c r="B8" s="148"/>
      <c r="C8" s="1230" t="s">
        <v>179</v>
      </c>
      <c r="D8" s="1231" t="s">
        <v>180</v>
      </c>
      <c r="E8" s="1232" t="s">
        <v>8</v>
      </c>
      <c r="F8" s="1234" t="s">
        <v>181</v>
      </c>
      <c r="G8" s="148"/>
      <c r="H8" s="148"/>
      <c r="I8" s="148"/>
      <c r="J8" s="148"/>
      <c r="K8" s="148"/>
      <c r="L8" s="148"/>
      <c r="M8" s="148"/>
      <c r="N8" s="148"/>
      <c r="O8" s="154" t="s">
        <v>427</v>
      </c>
      <c r="P8" s="1228" t="str">
        <f>IF('様式第5.実績報告書'!$P$8 ="","",'様式第5.実績報告書'!$P$8)</f>
        <v/>
      </c>
      <c r="Q8" s="1236"/>
      <c r="R8" s="1236"/>
      <c r="S8" s="1236"/>
      <c r="T8" s="1236"/>
      <c r="U8" s="1229"/>
      <c r="W8" s="154"/>
    </row>
    <row r="9" spans="2:26" ht="19.5">
      <c r="B9" s="148"/>
      <c r="C9" s="1230"/>
      <c r="D9" s="1231"/>
      <c r="E9" s="1233"/>
      <c r="F9" s="1235"/>
      <c r="G9" s="148"/>
      <c r="H9" s="148"/>
      <c r="I9" s="148"/>
      <c r="J9" s="148"/>
      <c r="K9" s="148"/>
      <c r="L9" s="148"/>
      <c r="M9" s="148"/>
      <c r="N9" s="148"/>
      <c r="O9" s="154" t="s">
        <v>428</v>
      </c>
      <c r="P9" s="1228" t="str">
        <f>IF('様式第5.実績報告書'!$P$9 ="","",'様式第5.実績報告書'!$P$9)</f>
        <v/>
      </c>
      <c r="Q9" s="1236"/>
      <c r="R9" s="1236"/>
      <c r="S9" s="1236"/>
      <c r="T9" s="1236"/>
      <c r="U9" s="1229"/>
      <c r="W9" s="148"/>
    </row>
    <row r="10" spans="2:26" ht="19.5">
      <c r="B10" s="148"/>
      <c r="C10" s="148"/>
      <c r="D10" s="148"/>
      <c r="E10" s="148"/>
      <c r="F10" s="148"/>
      <c r="G10" s="148"/>
      <c r="H10" s="148"/>
      <c r="I10" s="148"/>
      <c r="J10" s="148"/>
      <c r="K10" s="148"/>
      <c r="L10" s="148"/>
      <c r="M10" s="148"/>
      <c r="N10" s="148"/>
      <c r="O10" s="148"/>
      <c r="P10" s="148"/>
      <c r="Q10" s="148"/>
      <c r="R10" s="154"/>
      <c r="T10" s="148"/>
      <c r="U10" s="148"/>
      <c r="V10" s="154"/>
      <c r="W10" s="148"/>
    </row>
    <row r="11" spans="2:26" ht="19.7" customHeight="1">
      <c r="B11" s="148"/>
      <c r="C11" s="1237" t="s">
        <v>728</v>
      </c>
      <c r="D11" s="1237"/>
      <c r="E11" s="1237"/>
      <c r="F11" s="1237"/>
      <c r="G11" s="1237"/>
      <c r="H11" s="1237"/>
      <c r="I11" s="1237"/>
      <c r="J11" s="1237"/>
      <c r="K11" s="1237"/>
      <c r="L11" s="1237"/>
      <c r="M11" s="1237"/>
      <c r="N11" s="1237"/>
      <c r="O11" s="1237"/>
      <c r="P11" s="1237"/>
      <c r="Q11" s="1237"/>
      <c r="R11" s="1237"/>
      <c r="S11" s="1237"/>
      <c r="T11" s="1237"/>
      <c r="U11" s="1237"/>
      <c r="V11" s="1237"/>
      <c r="W11" s="148"/>
    </row>
    <row r="12" spans="2:26" ht="19.7" customHeight="1">
      <c r="B12" s="148"/>
      <c r="C12" s="1238" t="s">
        <v>444</v>
      </c>
      <c r="D12" s="1238"/>
      <c r="E12" s="1238"/>
      <c r="F12" s="1238"/>
      <c r="G12" s="1238"/>
      <c r="H12" s="1238"/>
      <c r="I12" s="1238"/>
      <c r="J12" s="1238"/>
      <c r="K12" s="1238"/>
      <c r="L12" s="1238"/>
      <c r="M12" s="1238"/>
      <c r="N12" s="1238"/>
      <c r="O12" s="1238"/>
      <c r="P12" s="1238"/>
      <c r="Q12" s="1238"/>
      <c r="R12" s="1238"/>
      <c r="S12" s="1238"/>
      <c r="T12" s="1238"/>
      <c r="U12" s="1238"/>
      <c r="V12" s="1238"/>
      <c r="W12" s="148"/>
    </row>
    <row r="13" spans="2:26" ht="9.1999999999999993" customHeight="1">
      <c r="B13" s="148"/>
      <c r="C13" s="148"/>
      <c r="D13" s="148"/>
      <c r="E13" s="148"/>
      <c r="F13" s="158"/>
      <c r="G13" s="158"/>
      <c r="H13" s="158"/>
      <c r="I13" s="158"/>
      <c r="J13" s="158"/>
      <c r="K13" s="158"/>
      <c r="L13" s="158"/>
      <c r="M13" s="158"/>
      <c r="N13" s="158"/>
      <c r="O13" s="158"/>
      <c r="P13" s="158"/>
      <c r="Q13" s="158"/>
      <c r="R13" s="158"/>
      <c r="S13" s="148"/>
      <c r="T13" s="148"/>
      <c r="U13" s="148"/>
      <c r="V13" s="148"/>
      <c r="W13" s="148"/>
    </row>
    <row r="14" spans="2:26" ht="19.7" customHeight="1">
      <c r="B14" s="148"/>
      <c r="C14" s="1239" t="s">
        <v>725</v>
      </c>
      <c r="D14" s="1239"/>
      <c r="E14" s="1239"/>
      <c r="F14" s="1239"/>
      <c r="G14" s="1239"/>
      <c r="H14" s="1239"/>
      <c r="I14" s="1239"/>
      <c r="J14" s="1239"/>
      <c r="K14" s="1239"/>
      <c r="L14" s="1239"/>
      <c r="M14" s="1239"/>
      <c r="N14" s="1239"/>
      <c r="O14" s="1239"/>
      <c r="P14" s="1239"/>
      <c r="Q14" s="1239"/>
      <c r="R14" s="1239"/>
      <c r="S14" s="1239"/>
      <c r="T14" s="1239"/>
      <c r="U14" s="1239"/>
      <c r="V14" s="159"/>
      <c r="W14" s="148"/>
    </row>
    <row r="15" spans="2:26" ht="19.7" customHeight="1">
      <c r="B15" s="148"/>
      <c r="C15" s="1239"/>
      <c r="D15" s="1239"/>
      <c r="E15" s="1239"/>
      <c r="F15" s="1239"/>
      <c r="G15" s="1239"/>
      <c r="H15" s="1239"/>
      <c r="I15" s="1239"/>
      <c r="J15" s="1239"/>
      <c r="K15" s="1239"/>
      <c r="L15" s="1239"/>
      <c r="M15" s="1239"/>
      <c r="N15" s="1239"/>
      <c r="O15" s="1239"/>
      <c r="P15" s="1239"/>
      <c r="Q15" s="1239"/>
      <c r="R15" s="1239"/>
      <c r="S15" s="1239"/>
      <c r="T15" s="1239"/>
      <c r="U15" s="1239"/>
      <c r="V15" s="159"/>
      <c r="W15" s="148"/>
    </row>
    <row r="16" spans="2:26" ht="9.1999999999999993" customHeight="1">
      <c r="B16" s="148"/>
      <c r="C16" s="1240"/>
      <c r="D16" s="1241"/>
      <c r="E16" s="1241"/>
      <c r="F16" s="1241"/>
      <c r="G16" s="1241"/>
      <c r="H16" s="1241"/>
      <c r="I16" s="1241"/>
      <c r="J16" s="1241"/>
      <c r="K16" s="1241"/>
      <c r="L16" s="1241"/>
      <c r="M16" s="1241"/>
      <c r="N16" s="1241"/>
      <c r="O16" s="1241"/>
      <c r="P16" s="1241"/>
      <c r="Q16" s="1241"/>
      <c r="R16" s="1241"/>
      <c r="S16" s="1241"/>
      <c r="T16" s="1241"/>
      <c r="U16" s="1241"/>
      <c r="V16" s="148"/>
      <c r="W16" s="148"/>
    </row>
    <row r="17" spans="2:23" ht="19.5">
      <c r="B17" s="148"/>
      <c r="C17" s="160" t="s">
        <v>77</v>
      </c>
      <c r="D17" s="161" t="s">
        <v>445</v>
      </c>
      <c r="E17" s="161"/>
      <c r="F17" s="148"/>
      <c r="G17" s="148"/>
      <c r="I17" s="148"/>
      <c r="J17" s="148"/>
      <c r="K17" s="148"/>
      <c r="L17" s="148"/>
      <c r="M17" s="148"/>
      <c r="N17" s="148"/>
      <c r="P17" s="148"/>
      <c r="Q17" s="148"/>
      <c r="R17" s="148"/>
      <c r="S17" s="148"/>
      <c r="T17" s="148"/>
      <c r="U17" s="148"/>
      <c r="V17" s="148"/>
      <c r="W17" s="148"/>
    </row>
    <row r="18" spans="2:23" ht="19.5">
      <c r="B18" s="148"/>
      <c r="C18" s="148"/>
      <c r="D18" s="148" t="s">
        <v>446</v>
      </c>
      <c r="E18" s="162"/>
      <c r="F18" s="162"/>
      <c r="G18" s="162"/>
      <c r="H18" s="162"/>
      <c r="I18" s="162"/>
      <c r="J18" s="162"/>
      <c r="K18" s="162"/>
      <c r="L18" s="162"/>
      <c r="M18" s="163"/>
      <c r="O18" s="162"/>
      <c r="P18" s="162"/>
      <c r="Q18" s="162"/>
      <c r="R18" s="162"/>
      <c r="S18" s="162"/>
      <c r="T18" s="162"/>
      <c r="U18" s="162"/>
      <c r="W18" s="148"/>
    </row>
    <row r="19" spans="2:23" ht="19.7" customHeight="1">
      <c r="B19" s="148"/>
      <c r="C19" s="148"/>
      <c r="D19" s="593"/>
      <c r="E19" s="594"/>
      <c r="F19" s="594"/>
      <c r="G19" s="594"/>
      <c r="H19" s="594"/>
      <c r="I19" s="594"/>
      <c r="J19" s="594"/>
      <c r="K19" s="595"/>
      <c r="L19" s="164"/>
      <c r="U19" s="164"/>
      <c r="W19" s="148"/>
    </row>
    <row r="20" spans="2:23" ht="9.1999999999999993" customHeight="1">
      <c r="B20" s="148"/>
      <c r="C20" s="148"/>
      <c r="W20" s="148"/>
    </row>
    <row r="21" spans="2:23" ht="19.5">
      <c r="B21" s="148"/>
      <c r="C21" s="148"/>
      <c r="D21" s="148" t="s">
        <v>447</v>
      </c>
      <c r="E21" s="162"/>
      <c r="F21" s="162"/>
      <c r="G21" s="162"/>
      <c r="H21" s="162"/>
      <c r="I21" s="162"/>
      <c r="J21" s="162"/>
      <c r="K21" s="162"/>
      <c r="L21" s="162"/>
      <c r="M21" s="148" t="s">
        <v>448</v>
      </c>
      <c r="N21" s="162"/>
      <c r="O21" s="162"/>
      <c r="P21" s="162"/>
      <c r="Q21" s="162"/>
      <c r="R21" s="162"/>
      <c r="S21" s="162"/>
      <c r="T21" s="162"/>
      <c r="U21" s="162"/>
      <c r="W21" s="148"/>
    </row>
    <row r="22" spans="2:23" ht="19.7" customHeight="1">
      <c r="B22" s="148"/>
      <c r="C22" s="148"/>
      <c r="D22" s="593"/>
      <c r="E22" s="594"/>
      <c r="F22" s="594"/>
      <c r="G22" s="594"/>
      <c r="H22" s="594"/>
      <c r="I22" s="594"/>
      <c r="J22" s="594"/>
      <c r="K22" s="595"/>
      <c r="L22" s="164"/>
      <c r="M22" s="593"/>
      <c r="N22" s="594"/>
      <c r="O22" s="594"/>
      <c r="P22" s="594"/>
      <c r="Q22" s="594"/>
      <c r="R22" s="594"/>
      <c r="S22" s="594"/>
      <c r="T22" s="595"/>
      <c r="U22" s="164"/>
      <c r="W22" s="148"/>
    </row>
    <row r="23" spans="2:23" ht="9.1999999999999993" customHeight="1">
      <c r="B23" s="148"/>
      <c r="C23" s="148"/>
      <c r="D23" s="165"/>
      <c r="E23" s="165"/>
      <c r="F23" s="165"/>
      <c r="G23" s="165"/>
      <c r="H23" s="165"/>
      <c r="I23" s="165"/>
      <c r="J23" s="165"/>
      <c r="K23" s="165"/>
      <c r="L23" s="164"/>
      <c r="U23" s="164"/>
      <c r="W23" s="148"/>
    </row>
    <row r="24" spans="2:23" ht="19.7" customHeight="1">
      <c r="B24" s="148"/>
      <c r="C24" s="148"/>
      <c r="D24" s="152" t="s">
        <v>449</v>
      </c>
      <c r="W24" s="148"/>
    </row>
    <row r="25" spans="2:23" ht="19.7" customHeight="1">
      <c r="B25" s="148"/>
      <c r="C25" s="148"/>
      <c r="D25" s="1222"/>
      <c r="E25" s="1223"/>
      <c r="F25" s="152" t="s">
        <v>0</v>
      </c>
      <c r="G25" s="172"/>
      <c r="H25" s="152" t="s">
        <v>183</v>
      </c>
      <c r="I25" s="172"/>
      <c r="J25" s="152" t="s">
        <v>6</v>
      </c>
      <c r="K25" s="152" t="s">
        <v>450</v>
      </c>
      <c r="L25" s="1222"/>
      <c r="M25" s="1223"/>
      <c r="N25" s="152" t="s">
        <v>0</v>
      </c>
      <c r="O25" s="172"/>
      <c r="P25" s="152" t="s">
        <v>183</v>
      </c>
      <c r="Q25" s="172"/>
      <c r="R25" s="152" t="s">
        <v>6</v>
      </c>
      <c r="W25" s="148"/>
    </row>
    <row r="26" spans="2:23" ht="9.1999999999999993" customHeight="1">
      <c r="B26" s="148"/>
      <c r="C26" s="148"/>
      <c r="W26" s="148"/>
    </row>
    <row r="27" spans="2:23" ht="19.5">
      <c r="B27" s="148"/>
      <c r="C27" s="148"/>
      <c r="D27" s="148" t="s">
        <v>451</v>
      </c>
      <c r="E27" s="162"/>
      <c r="F27" s="162"/>
      <c r="G27" s="162"/>
      <c r="H27" s="162"/>
      <c r="I27" s="162"/>
      <c r="J27" s="162"/>
      <c r="K27" s="162"/>
      <c r="L27" s="162"/>
      <c r="M27" s="148" t="s">
        <v>452</v>
      </c>
      <c r="N27" s="162"/>
      <c r="O27" s="162"/>
      <c r="P27" s="162"/>
      <c r="Q27" s="162"/>
      <c r="R27" s="162"/>
      <c r="S27" s="162"/>
      <c r="T27" s="162"/>
      <c r="U27" s="162"/>
      <c r="W27" s="148"/>
    </row>
    <row r="28" spans="2:23" ht="19.7" customHeight="1">
      <c r="B28" s="148"/>
      <c r="C28" s="148"/>
      <c r="D28" s="593"/>
      <c r="E28" s="594"/>
      <c r="F28" s="594"/>
      <c r="G28" s="594"/>
      <c r="H28" s="594"/>
      <c r="I28" s="594"/>
      <c r="J28" s="594"/>
      <c r="K28" s="595"/>
      <c r="L28" s="164"/>
      <c r="M28" s="593"/>
      <c r="N28" s="594"/>
      <c r="O28" s="594"/>
      <c r="P28" s="594"/>
      <c r="Q28" s="594"/>
      <c r="R28" s="594"/>
      <c r="S28" s="594"/>
      <c r="T28" s="595"/>
      <c r="U28" s="164"/>
      <c r="W28" s="148"/>
    </row>
    <row r="29" spans="2:23" ht="19.7" customHeight="1">
      <c r="B29" s="148"/>
      <c r="C29" s="148"/>
      <c r="W29" s="148"/>
    </row>
    <row r="30" spans="2:23" ht="19.7" customHeight="1">
      <c r="B30" s="148"/>
      <c r="C30" s="160" t="s">
        <v>78</v>
      </c>
      <c r="D30" s="1224" t="s">
        <v>453</v>
      </c>
      <c r="E30" s="1224"/>
      <c r="F30" s="1224"/>
      <c r="G30" s="1224"/>
      <c r="H30" s="1224"/>
      <c r="I30" s="1224"/>
      <c r="J30" s="2"/>
      <c r="K30" s="2"/>
      <c r="W30" s="148"/>
    </row>
    <row r="31" spans="2:23" ht="19.7" customHeight="1">
      <c r="B31" s="148"/>
      <c r="C31" s="148"/>
      <c r="D31" s="148" t="s">
        <v>454</v>
      </c>
      <c r="E31" s="148"/>
      <c r="W31" s="148"/>
    </row>
    <row r="32" spans="2:23" ht="19.7" customHeight="1">
      <c r="B32" s="148"/>
      <c r="C32" s="148"/>
      <c r="D32" s="1211"/>
      <c r="E32" s="1212"/>
      <c r="F32" s="1212"/>
      <c r="G32" s="1212"/>
      <c r="H32" s="1212"/>
      <c r="I32" s="1212"/>
      <c r="J32" s="1212"/>
      <c r="K32" s="1212"/>
      <c r="L32" s="1212"/>
      <c r="M32" s="1212"/>
      <c r="N32" s="1212"/>
      <c r="O32" s="1212"/>
      <c r="P32" s="1212"/>
      <c r="Q32" s="1212"/>
      <c r="R32" s="1212"/>
      <c r="S32" s="1212"/>
      <c r="T32" s="1213"/>
      <c r="W32" s="148"/>
    </row>
    <row r="33" spans="2:23" ht="19.7" customHeight="1">
      <c r="B33" s="148"/>
      <c r="C33" s="148"/>
      <c r="D33" s="1214"/>
      <c r="E33" s="1215"/>
      <c r="F33" s="1215"/>
      <c r="G33" s="1215"/>
      <c r="H33" s="1215"/>
      <c r="I33" s="1215"/>
      <c r="J33" s="1215"/>
      <c r="K33" s="1215"/>
      <c r="L33" s="1215"/>
      <c r="M33" s="1215"/>
      <c r="N33" s="1215"/>
      <c r="O33" s="1215"/>
      <c r="P33" s="1215"/>
      <c r="Q33" s="1215"/>
      <c r="R33" s="1215"/>
      <c r="S33" s="1215"/>
      <c r="T33" s="1216"/>
      <c r="W33" s="148"/>
    </row>
    <row r="34" spans="2:23" ht="19.7" customHeight="1">
      <c r="B34" s="148"/>
      <c r="C34" s="148"/>
      <c r="D34" s="1214"/>
      <c r="E34" s="1215"/>
      <c r="F34" s="1215"/>
      <c r="G34" s="1215"/>
      <c r="H34" s="1215"/>
      <c r="I34" s="1215"/>
      <c r="J34" s="1215"/>
      <c r="K34" s="1215"/>
      <c r="L34" s="1215"/>
      <c r="M34" s="1215"/>
      <c r="N34" s="1215"/>
      <c r="O34" s="1215"/>
      <c r="P34" s="1215"/>
      <c r="Q34" s="1215"/>
      <c r="R34" s="1215"/>
      <c r="S34" s="1215"/>
      <c r="T34" s="1216"/>
      <c r="W34" s="148"/>
    </row>
    <row r="35" spans="2:23" ht="19.7" customHeight="1">
      <c r="B35" s="148"/>
      <c r="C35" s="148"/>
      <c r="D35" s="1217"/>
      <c r="E35" s="1218"/>
      <c r="F35" s="1218"/>
      <c r="G35" s="1218"/>
      <c r="H35" s="1218"/>
      <c r="I35" s="1218"/>
      <c r="J35" s="1218"/>
      <c r="K35" s="1218"/>
      <c r="L35" s="1218"/>
      <c r="M35" s="1218"/>
      <c r="N35" s="1218"/>
      <c r="O35" s="1218"/>
      <c r="P35" s="1218"/>
      <c r="Q35" s="1218"/>
      <c r="R35" s="1218"/>
      <c r="S35" s="1218"/>
      <c r="T35" s="1219"/>
      <c r="U35" s="162"/>
      <c r="W35" s="148"/>
    </row>
    <row r="36" spans="2:23" ht="9.1999999999999993" customHeight="1">
      <c r="B36" s="148"/>
      <c r="C36" s="148"/>
      <c r="D36" s="163"/>
      <c r="E36" s="164"/>
      <c r="F36" s="164"/>
      <c r="G36" s="164"/>
      <c r="H36" s="164"/>
      <c r="I36" s="164"/>
      <c r="J36" s="164"/>
      <c r="K36" s="164"/>
      <c r="L36" s="164"/>
      <c r="M36" s="164"/>
      <c r="N36" s="164"/>
      <c r="O36" s="164"/>
      <c r="P36" s="164"/>
      <c r="Q36" s="164"/>
      <c r="R36" s="164"/>
      <c r="S36" s="164"/>
      <c r="T36" s="164"/>
      <c r="U36" s="164"/>
      <c r="W36" s="148"/>
    </row>
    <row r="37" spans="2:23" ht="19.7" customHeight="1">
      <c r="B37" s="148"/>
      <c r="C37" s="148"/>
      <c r="D37" s="148" t="s">
        <v>455</v>
      </c>
      <c r="E37" s="148"/>
      <c r="W37" s="148"/>
    </row>
    <row r="38" spans="2:23" ht="19.7" customHeight="1">
      <c r="B38" s="148"/>
      <c r="C38" s="148"/>
      <c r="D38" s="1211"/>
      <c r="E38" s="1212"/>
      <c r="F38" s="1212"/>
      <c r="G38" s="1212"/>
      <c r="H38" s="1212"/>
      <c r="I38" s="1212"/>
      <c r="J38" s="1212"/>
      <c r="K38" s="1212"/>
      <c r="L38" s="1212"/>
      <c r="M38" s="1212"/>
      <c r="N38" s="1212"/>
      <c r="O38" s="1212"/>
      <c r="P38" s="1212"/>
      <c r="Q38" s="1212"/>
      <c r="R38" s="1212"/>
      <c r="S38" s="1212"/>
      <c r="T38" s="1213"/>
      <c r="W38" s="148"/>
    </row>
    <row r="39" spans="2:23" ht="19.7" customHeight="1">
      <c r="B39" s="148"/>
      <c r="C39" s="148"/>
      <c r="D39" s="1214"/>
      <c r="E39" s="1215"/>
      <c r="F39" s="1215"/>
      <c r="G39" s="1215"/>
      <c r="H39" s="1215"/>
      <c r="I39" s="1215"/>
      <c r="J39" s="1215"/>
      <c r="K39" s="1215"/>
      <c r="L39" s="1215"/>
      <c r="M39" s="1215"/>
      <c r="N39" s="1215"/>
      <c r="O39" s="1215"/>
      <c r="P39" s="1215"/>
      <c r="Q39" s="1215"/>
      <c r="R39" s="1215"/>
      <c r="S39" s="1215"/>
      <c r="T39" s="1216"/>
      <c r="W39" s="148"/>
    </row>
    <row r="40" spans="2:23" ht="19.7" customHeight="1">
      <c r="B40" s="148"/>
      <c r="C40" s="148"/>
      <c r="D40" s="1214"/>
      <c r="E40" s="1215"/>
      <c r="F40" s="1215"/>
      <c r="G40" s="1215"/>
      <c r="H40" s="1215"/>
      <c r="I40" s="1215"/>
      <c r="J40" s="1215"/>
      <c r="K40" s="1215"/>
      <c r="L40" s="1215"/>
      <c r="M40" s="1215"/>
      <c r="N40" s="1215"/>
      <c r="O40" s="1215"/>
      <c r="P40" s="1215"/>
      <c r="Q40" s="1215"/>
      <c r="R40" s="1215"/>
      <c r="S40" s="1215"/>
      <c r="T40" s="1216"/>
      <c r="W40" s="148"/>
    </row>
    <row r="41" spans="2:23" ht="19.7" customHeight="1">
      <c r="B41" s="148"/>
      <c r="C41" s="148"/>
      <c r="D41" s="1217"/>
      <c r="E41" s="1218"/>
      <c r="F41" s="1218"/>
      <c r="G41" s="1218"/>
      <c r="H41" s="1218"/>
      <c r="I41" s="1218"/>
      <c r="J41" s="1218"/>
      <c r="K41" s="1218"/>
      <c r="L41" s="1218"/>
      <c r="M41" s="1218"/>
      <c r="N41" s="1218"/>
      <c r="O41" s="1218"/>
      <c r="P41" s="1218"/>
      <c r="Q41" s="1218"/>
      <c r="R41" s="1218"/>
      <c r="S41" s="1218"/>
      <c r="T41" s="1219"/>
      <c r="U41" s="162"/>
      <c r="W41" s="148"/>
    </row>
    <row r="42" spans="2:23" ht="9.1999999999999993" customHeight="1">
      <c r="B42" s="148"/>
      <c r="C42" s="148"/>
      <c r="D42" s="166"/>
      <c r="E42" s="166"/>
      <c r="F42" s="166"/>
      <c r="G42" s="166"/>
      <c r="H42" s="166"/>
      <c r="I42" s="166"/>
      <c r="J42" s="166"/>
      <c r="K42" s="166"/>
      <c r="L42" s="166"/>
      <c r="M42" s="166"/>
      <c r="N42" s="166"/>
      <c r="O42" s="166"/>
      <c r="P42" s="166"/>
      <c r="Q42" s="166"/>
      <c r="R42" s="166"/>
      <c r="S42" s="166"/>
      <c r="T42" s="166"/>
      <c r="U42" s="162"/>
      <c r="W42" s="148"/>
    </row>
    <row r="43" spans="2:23" ht="19.7" customHeight="1">
      <c r="B43" s="148"/>
      <c r="C43" s="148"/>
      <c r="D43" s="173"/>
      <c r="E43" s="167" t="s">
        <v>456</v>
      </c>
      <c r="F43" s="166"/>
      <c r="G43" s="166"/>
      <c r="H43" s="166"/>
      <c r="I43" s="166"/>
      <c r="J43" s="166"/>
      <c r="K43" s="166"/>
      <c r="L43" s="166"/>
      <c r="M43" s="166"/>
      <c r="N43" s="166"/>
      <c r="O43" s="166"/>
      <c r="P43" s="166"/>
      <c r="Q43" s="166"/>
      <c r="R43" s="166"/>
      <c r="S43" s="166"/>
      <c r="T43" s="166"/>
      <c r="U43" s="162"/>
      <c r="W43" s="148"/>
    </row>
    <row r="44" spans="2:23" ht="19.7" customHeight="1">
      <c r="B44" s="148"/>
      <c r="C44" s="168"/>
      <c r="D44" s="169" t="s">
        <v>457</v>
      </c>
      <c r="E44" s="170"/>
      <c r="F44" s="170"/>
      <c r="G44" s="170"/>
      <c r="H44" s="170"/>
      <c r="I44" s="170"/>
      <c r="J44" s="170"/>
      <c r="K44" s="170"/>
      <c r="L44" s="170"/>
      <c r="M44" s="170"/>
      <c r="N44" s="170"/>
      <c r="O44" s="170"/>
      <c r="P44" s="170"/>
      <c r="Q44" s="170"/>
      <c r="R44" s="170"/>
      <c r="S44" s="170"/>
      <c r="T44" s="170"/>
      <c r="U44" s="170"/>
      <c r="V44" s="170"/>
      <c r="W44" s="148"/>
    </row>
    <row r="45" spans="2:23" ht="19.7" customHeight="1">
      <c r="B45" s="148"/>
      <c r="C45" s="168"/>
      <c r="D45" s="169"/>
      <c r="E45" s="170"/>
      <c r="F45" s="170"/>
      <c r="G45" s="170"/>
      <c r="H45" s="170"/>
      <c r="I45" s="170"/>
      <c r="J45" s="170"/>
      <c r="K45" s="170"/>
      <c r="L45" s="170"/>
      <c r="M45" s="170"/>
      <c r="N45" s="170"/>
      <c r="O45" s="170"/>
      <c r="P45" s="170"/>
      <c r="Q45" s="170"/>
      <c r="R45" s="170"/>
      <c r="S45" s="170"/>
      <c r="T45" s="170"/>
      <c r="U45" s="170"/>
      <c r="V45" s="170"/>
      <c r="W45" s="148"/>
    </row>
    <row r="46" spans="2:23" ht="19.5">
      <c r="B46" s="148"/>
      <c r="C46" s="160" t="s">
        <v>173</v>
      </c>
      <c r="D46" s="1224" t="s">
        <v>458</v>
      </c>
      <c r="E46" s="1224"/>
      <c r="F46" s="1224"/>
      <c r="G46" s="1224"/>
      <c r="H46" s="1224"/>
      <c r="I46" s="1224"/>
      <c r="J46" s="1225"/>
      <c r="K46" s="1225"/>
      <c r="L46" s="1225"/>
      <c r="M46" s="1225"/>
      <c r="N46" s="1225"/>
      <c r="O46" s="1225"/>
      <c r="P46" s="1225"/>
      <c r="W46" s="148"/>
    </row>
    <row r="47" spans="2:23" ht="5.25" customHeight="1">
      <c r="B47" s="148"/>
      <c r="C47" s="148"/>
      <c r="D47" s="148"/>
      <c r="E47" s="148"/>
      <c r="W47" s="148"/>
    </row>
    <row r="48" spans="2:23" ht="19.5">
      <c r="B48" s="148"/>
      <c r="C48" s="148"/>
      <c r="D48" s="1209" t="s">
        <v>459</v>
      </c>
      <c r="E48" s="1210"/>
      <c r="F48" s="1210"/>
      <c r="G48" s="1210"/>
      <c r="H48" s="1210"/>
      <c r="I48" s="1210"/>
      <c r="J48" s="1210"/>
      <c r="K48" s="1210"/>
      <c r="L48" s="1210"/>
      <c r="M48" s="1210"/>
      <c r="N48" s="1210"/>
      <c r="O48" s="1210"/>
      <c r="P48" s="1210"/>
      <c r="Q48" s="1210"/>
      <c r="R48" s="1210"/>
      <c r="S48" s="1210"/>
      <c r="T48" s="1210"/>
      <c r="U48" s="1210"/>
      <c r="W48" s="148"/>
    </row>
    <row r="49" spans="2:23" ht="19.7" customHeight="1">
      <c r="B49" s="148"/>
      <c r="C49" s="148"/>
      <c r="D49" s="1211"/>
      <c r="E49" s="1212"/>
      <c r="F49" s="1212"/>
      <c r="G49" s="1212"/>
      <c r="H49" s="1212"/>
      <c r="I49" s="1212"/>
      <c r="J49" s="1212"/>
      <c r="K49" s="1212"/>
      <c r="L49" s="1212"/>
      <c r="M49" s="1212"/>
      <c r="N49" s="1212"/>
      <c r="O49" s="1212"/>
      <c r="P49" s="1212"/>
      <c r="Q49" s="1212"/>
      <c r="R49" s="1212"/>
      <c r="S49" s="1212"/>
      <c r="T49" s="1213"/>
      <c r="W49" s="148"/>
    </row>
    <row r="50" spans="2:23" ht="19.7" customHeight="1">
      <c r="B50" s="148"/>
      <c r="C50" s="148"/>
      <c r="D50" s="1214"/>
      <c r="E50" s="1215"/>
      <c r="F50" s="1215"/>
      <c r="G50" s="1215"/>
      <c r="H50" s="1215"/>
      <c r="I50" s="1215"/>
      <c r="J50" s="1215"/>
      <c r="K50" s="1215"/>
      <c r="L50" s="1215"/>
      <c r="M50" s="1215"/>
      <c r="N50" s="1215"/>
      <c r="O50" s="1215"/>
      <c r="P50" s="1215"/>
      <c r="Q50" s="1215"/>
      <c r="R50" s="1215"/>
      <c r="S50" s="1215"/>
      <c r="T50" s="1216"/>
      <c r="W50" s="148"/>
    </row>
    <row r="51" spans="2:23" ht="19.7" customHeight="1">
      <c r="B51" s="148"/>
      <c r="C51" s="148"/>
      <c r="D51" s="1214"/>
      <c r="E51" s="1215"/>
      <c r="F51" s="1215"/>
      <c r="G51" s="1215"/>
      <c r="H51" s="1215"/>
      <c r="I51" s="1215"/>
      <c r="J51" s="1215"/>
      <c r="K51" s="1215"/>
      <c r="L51" s="1215"/>
      <c r="M51" s="1215"/>
      <c r="N51" s="1215"/>
      <c r="O51" s="1215"/>
      <c r="P51" s="1215"/>
      <c r="Q51" s="1215"/>
      <c r="R51" s="1215"/>
      <c r="S51" s="1215"/>
      <c r="T51" s="1216"/>
      <c r="W51" s="148"/>
    </row>
    <row r="52" spans="2:23" ht="19.7" customHeight="1">
      <c r="B52" s="148"/>
      <c r="C52" s="148"/>
      <c r="D52" s="1217"/>
      <c r="E52" s="1218"/>
      <c r="F52" s="1218"/>
      <c r="G52" s="1218"/>
      <c r="H52" s="1218"/>
      <c r="I52" s="1218"/>
      <c r="J52" s="1218"/>
      <c r="K52" s="1218"/>
      <c r="L52" s="1218"/>
      <c r="M52" s="1218"/>
      <c r="N52" s="1218"/>
      <c r="O52" s="1218"/>
      <c r="P52" s="1218"/>
      <c r="Q52" s="1218"/>
      <c r="R52" s="1218"/>
      <c r="S52" s="1218"/>
      <c r="T52" s="1219"/>
      <c r="U52" s="162"/>
      <c r="W52" s="148"/>
    </row>
    <row r="53" spans="2:23" ht="9.1999999999999993" customHeight="1">
      <c r="B53" s="148"/>
      <c r="C53" s="148"/>
      <c r="D53" s="163"/>
      <c r="E53" s="164"/>
      <c r="F53" s="164"/>
      <c r="G53" s="164"/>
      <c r="H53" s="164"/>
      <c r="I53" s="164"/>
      <c r="J53" s="164"/>
      <c r="K53" s="164"/>
      <c r="L53" s="164"/>
      <c r="M53" s="164"/>
      <c r="N53" s="164"/>
      <c r="O53" s="164"/>
      <c r="P53" s="164"/>
      <c r="Q53" s="164"/>
      <c r="R53" s="164"/>
      <c r="S53" s="164"/>
      <c r="T53" s="164"/>
      <c r="U53" s="164"/>
      <c r="W53" s="148"/>
    </row>
    <row r="54" spans="2:23" ht="19.5">
      <c r="B54" s="148"/>
      <c r="C54" s="148"/>
      <c r="D54" s="1220" t="s">
        <v>460</v>
      </c>
      <c r="E54" s="1221"/>
      <c r="F54" s="1221"/>
      <c r="G54" s="1221"/>
      <c r="H54" s="1221"/>
      <c r="I54" s="1221"/>
      <c r="J54" s="1221"/>
      <c r="K54" s="1221"/>
      <c r="L54" s="164"/>
      <c r="M54" s="1220" t="s">
        <v>461</v>
      </c>
      <c r="N54" s="1221"/>
      <c r="O54" s="1221"/>
      <c r="P54" s="1221"/>
      <c r="Q54" s="1221"/>
      <c r="R54" s="1221"/>
      <c r="S54" s="1221"/>
      <c r="T54" s="1221"/>
      <c r="U54" s="164"/>
      <c r="W54" s="148"/>
    </row>
    <row r="55" spans="2:23" ht="19.5">
      <c r="B55" s="148"/>
      <c r="C55" s="148"/>
      <c r="D55" s="1203"/>
      <c r="E55" s="1204"/>
      <c r="F55" s="1204"/>
      <c r="G55" s="1204"/>
      <c r="H55" s="1204"/>
      <c r="I55" s="1204"/>
      <c r="J55" s="1204"/>
      <c r="K55" s="1205"/>
      <c r="L55" s="164"/>
      <c r="M55" s="1203"/>
      <c r="N55" s="1204"/>
      <c r="O55" s="1204"/>
      <c r="P55" s="1204"/>
      <c r="Q55" s="1204"/>
      <c r="R55" s="1204"/>
      <c r="S55" s="1204"/>
      <c r="T55" s="1205"/>
      <c r="U55" s="164"/>
      <c r="W55" s="148"/>
    </row>
    <row r="56" spans="2:23" ht="9.1999999999999993" customHeight="1">
      <c r="B56" s="148"/>
      <c r="C56" s="148"/>
      <c r="D56" s="171"/>
      <c r="E56" s="164"/>
      <c r="F56" s="164"/>
      <c r="G56" s="164"/>
      <c r="H56" s="164"/>
      <c r="I56" s="164"/>
      <c r="J56" s="164"/>
      <c r="K56" s="164"/>
      <c r="L56" s="164"/>
      <c r="M56" s="164"/>
      <c r="N56" s="164"/>
      <c r="O56" s="164"/>
      <c r="P56" s="164"/>
      <c r="Q56" s="164"/>
      <c r="R56" s="164"/>
      <c r="S56" s="164"/>
      <c r="T56" s="164"/>
      <c r="U56" s="164"/>
      <c r="W56" s="148"/>
    </row>
    <row r="57" spans="2:23" ht="19.5">
      <c r="B57" s="148"/>
      <c r="C57" s="148"/>
      <c r="D57" s="1220" t="s">
        <v>462</v>
      </c>
      <c r="E57" s="1221"/>
      <c r="F57" s="1221"/>
      <c r="G57" s="1221"/>
      <c r="H57" s="1221"/>
      <c r="I57" s="1221"/>
      <c r="J57" s="1221"/>
      <c r="K57" s="1221"/>
      <c r="L57" s="164"/>
      <c r="M57" s="1220" t="s">
        <v>463</v>
      </c>
      <c r="N57" s="1221"/>
      <c r="O57" s="1221"/>
      <c r="P57" s="1221"/>
      <c r="Q57" s="1221"/>
      <c r="R57" s="1221"/>
      <c r="S57" s="1221"/>
      <c r="T57" s="1221"/>
      <c r="U57" s="164"/>
      <c r="W57" s="148"/>
    </row>
    <row r="58" spans="2:23" ht="19.5">
      <c r="B58" s="148"/>
      <c r="C58" s="148"/>
      <c r="D58" s="1203"/>
      <c r="E58" s="1204"/>
      <c r="F58" s="1204"/>
      <c r="G58" s="1204"/>
      <c r="H58" s="1204"/>
      <c r="I58" s="1204"/>
      <c r="J58" s="1204"/>
      <c r="K58" s="1205"/>
      <c r="L58" s="164"/>
      <c r="M58" s="1206"/>
      <c r="N58" s="1207"/>
      <c r="O58" s="1207"/>
      <c r="P58" s="1207"/>
      <c r="Q58" s="1207"/>
      <c r="R58" s="1207"/>
      <c r="S58" s="1207"/>
      <c r="T58" s="1208"/>
      <c r="U58" s="164"/>
      <c r="W58" s="148"/>
    </row>
    <row r="59" spans="2:23" ht="9.1999999999999993" customHeight="1">
      <c r="B59" s="148"/>
      <c r="C59" s="148"/>
      <c r="D59" s="171"/>
      <c r="E59" s="164"/>
      <c r="F59" s="164"/>
      <c r="G59" s="164"/>
      <c r="H59" s="164"/>
      <c r="I59" s="164"/>
      <c r="J59" s="164"/>
      <c r="K59" s="164"/>
      <c r="L59" s="164"/>
      <c r="M59" s="164"/>
      <c r="N59" s="164"/>
      <c r="O59" s="164"/>
      <c r="P59" s="164"/>
      <c r="Q59" s="164"/>
      <c r="R59" s="164"/>
      <c r="S59" s="164"/>
      <c r="T59" s="164"/>
      <c r="U59" s="164"/>
      <c r="W59" s="148"/>
    </row>
    <row r="60" spans="2:23" ht="19.5">
      <c r="B60" s="148"/>
      <c r="C60" s="148"/>
      <c r="D60" s="1209" t="s">
        <v>464</v>
      </c>
      <c r="E60" s="1210"/>
      <c r="F60" s="1210"/>
      <c r="G60" s="1210"/>
      <c r="H60" s="1210"/>
      <c r="I60" s="1210"/>
      <c r="J60" s="1210"/>
      <c r="K60" s="1210"/>
      <c r="L60" s="1210"/>
      <c r="M60" s="1210"/>
      <c r="N60" s="1210"/>
      <c r="O60" s="1210"/>
      <c r="P60" s="1210"/>
      <c r="Q60" s="1210"/>
      <c r="R60" s="1210"/>
      <c r="S60" s="1210"/>
      <c r="T60" s="1210"/>
      <c r="U60" s="1210"/>
      <c r="W60" s="148"/>
    </row>
    <row r="61" spans="2:23" ht="19.7" customHeight="1">
      <c r="B61" s="148"/>
      <c r="C61" s="148"/>
      <c r="D61" s="1211"/>
      <c r="E61" s="1212"/>
      <c r="F61" s="1212"/>
      <c r="G61" s="1212"/>
      <c r="H61" s="1212"/>
      <c r="I61" s="1212"/>
      <c r="J61" s="1212"/>
      <c r="K61" s="1212"/>
      <c r="L61" s="1212"/>
      <c r="M61" s="1212"/>
      <c r="N61" s="1212"/>
      <c r="O61" s="1212"/>
      <c r="P61" s="1212"/>
      <c r="Q61" s="1212"/>
      <c r="R61" s="1212"/>
      <c r="S61" s="1212"/>
      <c r="T61" s="1213"/>
      <c r="W61" s="148"/>
    </row>
    <row r="62" spans="2:23" ht="19.7" customHeight="1">
      <c r="B62" s="148"/>
      <c r="C62" s="148"/>
      <c r="D62" s="1214"/>
      <c r="E62" s="1215"/>
      <c r="F62" s="1215"/>
      <c r="G62" s="1215"/>
      <c r="H62" s="1215"/>
      <c r="I62" s="1215"/>
      <c r="J62" s="1215"/>
      <c r="K62" s="1215"/>
      <c r="L62" s="1215"/>
      <c r="M62" s="1215"/>
      <c r="N62" s="1215"/>
      <c r="O62" s="1215"/>
      <c r="P62" s="1215"/>
      <c r="Q62" s="1215"/>
      <c r="R62" s="1215"/>
      <c r="S62" s="1215"/>
      <c r="T62" s="1216"/>
      <c r="W62" s="148"/>
    </row>
    <row r="63" spans="2:23" ht="19.7" customHeight="1">
      <c r="B63" s="148"/>
      <c r="C63" s="148"/>
      <c r="D63" s="1214"/>
      <c r="E63" s="1215"/>
      <c r="F63" s="1215"/>
      <c r="G63" s="1215"/>
      <c r="H63" s="1215"/>
      <c r="I63" s="1215"/>
      <c r="J63" s="1215"/>
      <c r="K63" s="1215"/>
      <c r="L63" s="1215"/>
      <c r="M63" s="1215"/>
      <c r="N63" s="1215"/>
      <c r="O63" s="1215"/>
      <c r="P63" s="1215"/>
      <c r="Q63" s="1215"/>
      <c r="R63" s="1215"/>
      <c r="S63" s="1215"/>
      <c r="T63" s="1216"/>
      <c r="W63" s="148"/>
    </row>
    <row r="64" spans="2:23" ht="19.7" customHeight="1">
      <c r="B64" s="148"/>
      <c r="C64" s="148"/>
      <c r="D64" s="1217"/>
      <c r="E64" s="1218"/>
      <c r="F64" s="1218"/>
      <c r="G64" s="1218"/>
      <c r="H64" s="1218"/>
      <c r="I64" s="1218"/>
      <c r="J64" s="1218"/>
      <c r="K64" s="1218"/>
      <c r="L64" s="1218"/>
      <c r="M64" s="1218"/>
      <c r="N64" s="1218"/>
      <c r="O64" s="1218"/>
      <c r="P64" s="1218"/>
      <c r="Q64" s="1218"/>
      <c r="R64" s="1218"/>
      <c r="S64" s="1218"/>
      <c r="T64" s="1219"/>
      <c r="U64" s="162"/>
      <c r="W64" s="148"/>
    </row>
    <row r="65" spans="4:4">
      <c r="D65" s="152" t="s">
        <v>79</v>
      </c>
    </row>
  </sheetData>
  <sheetProtection algorithmName="SHA-512" hashValue="voGpUHaX9uAMD1l3j5FunJse3GCW4A54OZRh4moUa5INuCITxyGdalZMdpMvdSK5ciwgc9UPLkE0FRNI7fodDQ==" saltValue="RQlicBz/v3RAxydFvsW7yg==" spinCount="100000" sheet="1" selectLockedCells="1"/>
  <dataConsolidate/>
  <customSheetViews>
    <customSheetView guid="{CD7EFE45-FC16-4DC2-A97E-0FE1BEB2721A}" scale="70" showPageBreaks="1" showGridLines="0" fitToPage="1" printArea="1" view="pageBreakPreview">
      <colBreaks count="1" manualBreakCount="1">
        <brk id="23" max="35" man="1"/>
      </colBreaks>
      <pageMargins left="0.77" right="0.70866141732283472" top="0.39370078740157483" bottom="0" header="0.31496062992125984" footer="0.18"/>
      <pageSetup paperSize="9" scale="71" fitToHeight="0" orientation="portrait" r:id="rId1"/>
    </customSheetView>
  </customSheetViews>
  <mergeCells count="38">
    <mergeCell ref="D19:K19"/>
    <mergeCell ref="B1:D1"/>
    <mergeCell ref="S1:V1"/>
    <mergeCell ref="U2:V2"/>
    <mergeCell ref="O3:P3"/>
    <mergeCell ref="T6:U6"/>
    <mergeCell ref="C8:C9"/>
    <mergeCell ref="D8:D9"/>
    <mergeCell ref="E8:E9"/>
    <mergeCell ref="F8:F9"/>
    <mergeCell ref="P8:U8"/>
    <mergeCell ref="P9:U9"/>
    <mergeCell ref="C11:V11"/>
    <mergeCell ref="C12:V12"/>
    <mergeCell ref="C14:U15"/>
    <mergeCell ref="C16:U16"/>
    <mergeCell ref="D49:T52"/>
    <mergeCell ref="D22:K22"/>
    <mergeCell ref="M22:T22"/>
    <mergeCell ref="D25:E25"/>
    <mergeCell ref="L25:M25"/>
    <mergeCell ref="D28:K28"/>
    <mergeCell ref="M28:T28"/>
    <mergeCell ref="D30:I30"/>
    <mergeCell ref="D32:T35"/>
    <mergeCell ref="D38:T41"/>
    <mergeCell ref="D46:P46"/>
    <mergeCell ref="D48:U48"/>
    <mergeCell ref="D58:K58"/>
    <mergeCell ref="M58:T58"/>
    <mergeCell ref="D60:U60"/>
    <mergeCell ref="D61:T64"/>
    <mergeCell ref="D54:K54"/>
    <mergeCell ref="M54:T54"/>
    <mergeCell ref="D55:K55"/>
    <mergeCell ref="M55:T55"/>
    <mergeCell ref="D57:K57"/>
    <mergeCell ref="M57:T57"/>
  </mergeCells>
  <phoneticPr fontId="18"/>
  <dataValidations count="6">
    <dataValidation type="list" allowBlank="1" showInputMessage="1" showErrorMessage="1" sqref="D43" xr:uid="{FECA422A-8D0A-4854-A341-BEAC721DD793}">
      <formula1>"✓"</formula1>
    </dataValidation>
    <dataValidation type="list" allowBlank="1" showInputMessage="1" showErrorMessage="1" sqref="D55:K55 M55:T55 D58:K58" xr:uid="{79162151-20A4-44AD-9D31-FC9CC75DE276}">
      <formula1>"1.公認会計士（監査法人等を含む）,2.税理士（税理士法人・会計事務所等を含む）,3.弁護士（弁護士法人・弁護士事務所等を含む）,4.社会保険労務士（社労士法人等を含む）,5.その他士業,6.戦略系コンサルティングファーム,7.会計系コンサルティングファーム,8.ITコンサルティングファーム,9.その他"</formula1>
    </dataValidation>
    <dataValidation type="list" allowBlank="1" showInputMessage="1" showErrorMessage="1" sqref="D19:K19" xr:uid="{74D8C2D1-914E-4433-ABFE-CAE045A5A61E}">
      <formula1>"1 .買い手支援型(Ⅰ型),2 .売り手支援型(Ⅱ型)"</formula1>
    </dataValidation>
    <dataValidation allowBlank="1" showInputMessage="1" showErrorMessage="1" prompt="補助事業者が法人である場合のみ、法人代表者氏名を記入してください。" sqref="P9:U9" xr:uid="{B3113558-DF2B-4F40-86B0-7E07E7BD0E0F}"/>
    <dataValidation type="textLength" imeMode="disabled" allowBlank="1" showInputMessage="1" showErrorMessage="1" sqref="T3 R3" xr:uid="{F53CC9DA-6993-490F-9E7C-3F13EEF2AF76}">
      <formula1>1</formula1>
      <formula2>2</formula2>
    </dataValidation>
    <dataValidation type="textLength" imeMode="disabled" operator="equal" allowBlank="1" showInputMessage="1" showErrorMessage="1" error="西暦で記入してください_x000a_" prompt="西暦で記入してください" sqref="O3:P3" xr:uid="{CBDAD5AB-9ECF-4144-957A-2DB43D546E8D}">
      <formula1>4</formula1>
    </dataValidation>
  </dataValidations>
  <pageMargins left="0.77" right="0.70866141732283472" top="0.39370078740157483" bottom="0" header="0.31496062992125984" footer="0.18"/>
  <pageSetup paperSize="9" scale="71" fitToHeight="0" orientation="portrait" r:id="rId2"/>
  <colBreaks count="1" manualBreakCount="1">
    <brk id="23" max="3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1DCDE-CD8A-4FB9-BB55-9E3DFFC6A12F}">
  <sheetPr codeName="Sheet13"/>
  <dimension ref="B1:J47"/>
  <sheetViews>
    <sheetView showGridLines="0" view="pageBreakPreview" zoomScale="86" zoomScaleNormal="98" zoomScaleSheetLayoutView="85" workbookViewId="0">
      <pane ySplit="2" topLeftCell="A3" activePane="bottomLeft" state="frozen"/>
      <selection pane="bottomLeft" activeCell="F11" sqref="F11"/>
    </sheetView>
  </sheetViews>
  <sheetFormatPr defaultColWidth="9" defaultRowHeight="16.5"/>
  <cols>
    <col min="1" max="1" width="3.125" style="311" customWidth="1"/>
    <col min="2" max="2" width="9.375" style="315" customWidth="1"/>
    <col min="3" max="3" width="9.375" style="312" customWidth="1"/>
    <col min="4" max="4" width="35.625" style="311" customWidth="1"/>
    <col min="5" max="5" width="53.125" style="313" customWidth="1"/>
    <col min="6" max="6" width="53.125" style="268" customWidth="1"/>
    <col min="7" max="7" width="1.75" style="314" customWidth="1"/>
    <col min="8" max="8" width="2" style="311" customWidth="1"/>
    <col min="9" max="16384" width="9" style="311"/>
  </cols>
  <sheetData>
    <row r="1" spans="2:7" ht="12" customHeight="1">
      <c r="B1" s="143" t="s">
        <v>405</v>
      </c>
    </row>
    <row r="2" spans="2:7" s="315" customFormat="1" ht="28.5" customHeight="1">
      <c r="B2" s="316" t="s">
        <v>726</v>
      </c>
      <c r="C2" s="317"/>
      <c r="D2" s="316"/>
      <c r="E2" s="318"/>
      <c r="F2" s="318"/>
      <c r="G2" s="269"/>
    </row>
    <row r="3" spans="2:7">
      <c r="B3" s="329" t="s">
        <v>469</v>
      </c>
    </row>
    <row r="4" spans="2:7">
      <c r="B4" s="315" t="s">
        <v>470</v>
      </c>
      <c r="C4" s="330" t="s">
        <v>471</v>
      </c>
    </row>
    <row r="5" spans="2:7">
      <c r="B5" s="315" t="s">
        <v>472</v>
      </c>
      <c r="C5" s="330" t="s">
        <v>473</v>
      </c>
    </row>
    <row r="6" spans="2:7">
      <c r="B6" s="331"/>
      <c r="C6" s="330" t="s">
        <v>698</v>
      </c>
    </row>
    <row r="7" spans="2:7">
      <c r="B7" s="320" t="s">
        <v>475</v>
      </c>
    </row>
    <row r="8" spans="2:7" ht="58.5" customHeight="1">
      <c r="B8" s="1242" t="s">
        <v>718</v>
      </c>
      <c r="C8" s="1243"/>
      <c r="D8" s="1243"/>
      <c r="E8" s="1243"/>
      <c r="F8" s="1243"/>
    </row>
    <row r="9" spans="2:7" ht="30" customHeight="1" thickBot="1">
      <c r="B9" s="332" t="s">
        <v>476</v>
      </c>
      <c r="C9" s="333"/>
      <c r="D9" s="334"/>
      <c r="E9" s="335"/>
    </row>
    <row r="10" spans="2:7" s="315" customFormat="1" ht="30" customHeight="1">
      <c r="B10" s="336" t="s">
        <v>477</v>
      </c>
      <c r="C10" s="337" t="s">
        <v>478</v>
      </c>
      <c r="D10" s="338"/>
      <c r="E10" s="339" t="s">
        <v>479</v>
      </c>
      <c r="F10" s="340" t="s">
        <v>480</v>
      </c>
      <c r="G10" s="269"/>
    </row>
    <row r="11" spans="2:7" ht="20.100000000000001" customHeight="1">
      <c r="B11" s="341" t="s">
        <v>482</v>
      </c>
      <c r="C11" s="342" t="s">
        <v>483</v>
      </c>
      <c r="D11" s="343" t="s">
        <v>484</v>
      </c>
      <c r="E11" s="344" t="s">
        <v>485</v>
      </c>
      <c r="F11" s="234"/>
    </row>
    <row r="12" spans="2:7" ht="20.100000000000001" customHeight="1">
      <c r="B12" s="341" t="s">
        <v>604</v>
      </c>
      <c r="C12" s="342" t="s">
        <v>487</v>
      </c>
      <c r="D12" s="343" t="s">
        <v>488</v>
      </c>
      <c r="E12" s="344" t="s">
        <v>489</v>
      </c>
      <c r="F12" s="229">
        <f>'様式第5-1.事業実施概要報告書'!F18</f>
        <v>0</v>
      </c>
    </row>
    <row r="13" spans="2:7" ht="20.100000000000001" customHeight="1">
      <c r="B13" s="345" t="s">
        <v>604</v>
      </c>
      <c r="C13" s="346" t="s">
        <v>490</v>
      </c>
      <c r="D13" s="347" t="s">
        <v>491</v>
      </c>
      <c r="E13" s="348" t="s">
        <v>492</v>
      </c>
      <c r="F13" s="225">
        <f>'様式第5-1.事業実施概要報告書'!F19</f>
        <v>0</v>
      </c>
      <c r="G13" s="269"/>
    </row>
    <row r="14" spans="2:7" ht="20.100000000000001" customHeight="1">
      <c r="B14" s="349" t="s">
        <v>604</v>
      </c>
      <c r="C14" s="350" t="s">
        <v>493</v>
      </c>
      <c r="D14" s="351" t="s">
        <v>494</v>
      </c>
      <c r="E14" s="352" t="s">
        <v>495</v>
      </c>
      <c r="F14" s="226">
        <f>'様式第5-1.事業実施概要報告書'!F20</f>
        <v>0</v>
      </c>
    </row>
    <row r="15" spans="2:7" ht="20.100000000000001" customHeight="1">
      <c r="B15" s="353" t="s">
        <v>604</v>
      </c>
      <c r="C15" s="354" t="s">
        <v>497</v>
      </c>
      <c r="D15" s="355" t="s">
        <v>498</v>
      </c>
      <c r="E15" s="356" t="s">
        <v>499</v>
      </c>
      <c r="F15" s="227">
        <f>'様式第5-1.事業実施概要報告書'!F21</f>
        <v>0</v>
      </c>
      <c r="G15" s="269"/>
    </row>
    <row r="16" spans="2:7" ht="20.100000000000001" customHeight="1">
      <c r="B16" s="357" t="s">
        <v>604</v>
      </c>
      <c r="C16" s="358" t="s">
        <v>500</v>
      </c>
      <c r="D16" s="359" t="s">
        <v>501</v>
      </c>
      <c r="E16" s="360" t="s">
        <v>495</v>
      </c>
      <c r="F16" s="228">
        <f>'様式第5-1.事業実施概要報告書'!F22</f>
        <v>0</v>
      </c>
    </row>
    <row r="17" spans="2:10" ht="215.25" thickBot="1">
      <c r="B17" s="364" t="s">
        <v>470</v>
      </c>
      <c r="C17" s="365" t="s">
        <v>502</v>
      </c>
      <c r="D17" s="397" t="s">
        <v>727</v>
      </c>
      <c r="E17" s="367" t="s">
        <v>663</v>
      </c>
      <c r="F17" s="230"/>
      <c r="G17" s="269"/>
    </row>
    <row r="18" spans="2:10" ht="30" customHeight="1" thickBot="1">
      <c r="B18" s="332" t="s">
        <v>605</v>
      </c>
      <c r="C18" s="333"/>
      <c r="D18" s="334"/>
      <c r="E18" s="335" t="s">
        <v>512</v>
      </c>
    </row>
    <row r="19" spans="2:10" ht="30" customHeight="1">
      <c r="B19" s="368" t="s">
        <v>477</v>
      </c>
      <c r="C19" s="369"/>
      <c r="D19" s="370" t="s">
        <v>513</v>
      </c>
      <c r="E19" s="339" t="s">
        <v>479</v>
      </c>
      <c r="F19" s="340" t="s">
        <v>480</v>
      </c>
    </row>
    <row r="20" spans="2:10" ht="231">
      <c r="B20" s="384" t="s">
        <v>604</v>
      </c>
      <c r="C20" s="385" t="s">
        <v>483</v>
      </c>
      <c r="D20" s="362" t="s">
        <v>606</v>
      </c>
      <c r="E20" s="432" t="s">
        <v>664</v>
      </c>
      <c r="F20" s="233">
        <f>'様式第5-1.事業実施概要報告書'!F34</f>
        <v>0</v>
      </c>
      <c r="I20" s="372"/>
      <c r="J20" s="373"/>
    </row>
    <row r="21" spans="2:10" ht="214.5">
      <c r="B21" s="387" t="s">
        <v>470</v>
      </c>
      <c r="C21" s="388" t="s">
        <v>517</v>
      </c>
      <c r="D21" s="374" t="s">
        <v>607</v>
      </c>
      <c r="E21" s="436" t="s">
        <v>665</v>
      </c>
      <c r="F21" s="235"/>
      <c r="I21" s="372"/>
      <c r="J21" s="373"/>
    </row>
    <row r="22" spans="2:10" ht="148.5">
      <c r="B22" s="380" t="s">
        <v>470</v>
      </c>
      <c r="C22" s="381" t="s">
        <v>520</v>
      </c>
      <c r="D22" s="343" t="s">
        <v>608</v>
      </c>
      <c r="E22" s="437" t="s">
        <v>666</v>
      </c>
      <c r="F22" s="232"/>
      <c r="I22" s="372"/>
      <c r="J22" s="373"/>
    </row>
    <row r="23" spans="2:10" ht="200.1" customHeight="1">
      <c r="B23" s="384" t="s">
        <v>470</v>
      </c>
      <c r="C23" s="385" t="s">
        <v>524</v>
      </c>
      <c r="D23" s="362" t="s">
        <v>609</v>
      </c>
      <c r="E23" s="438" t="s">
        <v>667</v>
      </c>
      <c r="F23" s="231"/>
      <c r="I23" s="372"/>
      <c r="J23" s="373"/>
    </row>
    <row r="24" spans="2:10" ht="35.1" customHeight="1">
      <c r="B24" s="387" t="s">
        <v>470</v>
      </c>
      <c r="C24" s="388" t="s">
        <v>610</v>
      </c>
      <c r="D24" s="347" t="s">
        <v>611</v>
      </c>
      <c r="E24" s="453" t="s">
        <v>612</v>
      </c>
      <c r="F24" s="235"/>
      <c r="G24" s="269"/>
      <c r="I24" s="372"/>
      <c r="J24" s="373"/>
    </row>
    <row r="25" spans="2:10" ht="120" customHeight="1">
      <c r="B25" s="389" t="s">
        <v>470</v>
      </c>
      <c r="C25" s="390" t="s">
        <v>613</v>
      </c>
      <c r="D25" s="439" t="s">
        <v>614</v>
      </c>
      <c r="E25" s="440" t="s">
        <v>668</v>
      </c>
      <c r="F25" s="232"/>
      <c r="I25" s="372"/>
      <c r="J25" s="373"/>
    </row>
    <row r="26" spans="2:10" ht="100.15" customHeight="1">
      <c r="B26" s="384" t="s">
        <v>470</v>
      </c>
      <c r="C26" s="385" t="s">
        <v>505</v>
      </c>
      <c r="D26" s="371" t="s">
        <v>615</v>
      </c>
      <c r="E26" s="432" t="s">
        <v>616</v>
      </c>
      <c r="F26" s="231"/>
      <c r="G26" s="269"/>
      <c r="I26" s="372"/>
      <c r="J26" s="373"/>
    </row>
    <row r="27" spans="2:10" ht="100.15" customHeight="1">
      <c r="B27" s="387" t="s">
        <v>470</v>
      </c>
      <c r="C27" s="388" t="s">
        <v>563</v>
      </c>
      <c r="D27" s="441" t="s">
        <v>617</v>
      </c>
      <c r="E27" s="436" t="s">
        <v>669</v>
      </c>
      <c r="F27" s="235"/>
      <c r="I27" s="372"/>
      <c r="J27" s="373"/>
    </row>
    <row r="28" spans="2:10" ht="100.15" customHeight="1" thickBot="1">
      <c r="B28" s="442" t="s">
        <v>470</v>
      </c>
      <c r="C28" s="443" t="s">
        <v>566</v>
      </c>
      <c r="D28" s="444" t="s">
        <v>618</v>
      </c>
      <c r="E28" s="445" t="s">
        <v>670</v>
      </c>
      <c r="F28" s="236"/>
      <c r="I28" s="372"/>
      <c r="J28" s="373"/>
    </row>
    <row r="29" spans="2:10" ht="30" customHeight="1" thickBot="1">
      <c r="B29" s="332" t="s">
        <v>619</v>
      </c>
      <c r="C29" s="333"/>
      <c r="D29" s="334"/>
      <c r="E29" s="335" t="s">
        <v>512</v>
      </c>
    </row>
    <row r="30" spans="2:10" ht="30" customHeight="1">
      <c r="B30" s="368" t="s">
        <v>477</v>
      </c>
      <c r="C30" s="369"/>
      <c r="D30" s="370" t="s">
        <v>513</v>
      </c>
      <c r="E30" s="339" t="s">
        <v>479</v>
      </c>
      <c r="F30" s="340" t="s">
        <v>480</v>
      </c>
    </row>
    <row r="31" spans="2:10" ht="60" customHeight="1">
      <c r="B31" s="384" t="s">
        <v>470</v>
      </c>
      <c r="C31" s="385" t="s">
        <v>483</v>
      </c>
      <c r="D31" s="362" t="s">
        <v>620</v>
      </c>
      <c r="E31" s="1248" t="s">
        <v>671</v>
      </c>
      <c r="F31" s="1249"/>
      <c r="I31" s="372"/>
      <c r="J31" s="373"/>
    </row>
    <row r="32" spans="2:10" ht="20.100000000000001" customHeight="1">
      <c r="B32" s="446" t="s">
        <v>621</v>
      </c>
      <c r="C32" s="447" t="s">
        <v>622</v>
      </c>
      <c r="D32" s="1250" t="s">
        <v>623</v>
      </c>
      <c r="E32" s="1250"/>
      <c r="F32" s="1251"/>
      <c r="G32" s="269"/>
    </row>
    <row r="33" spans="2:7" ht="20.100000000000001" customHeight="1">
      <c r="B33" s="384">
        <v>2023</v>
      </c>
      <c r="C33" s="448">
        <v>2</v>
      </c>
      <c r="D33" s="1252" t="s">
        <v>672</v>
      </c>
      <c r="E33" s="1252"/>
      <c r="F33" s="1253"/>
      <c r="G33" s="269"/>
    </row>
    <row r="34" spans="2:7" ht="20.100000000000001" customHeight="1">
      <c r="B34" s="237"/>
      <c r="C34" s="238"/>
      <c r="D34" s="1254"/>
      <c r="E34" s="1254"/>
      <c r="F34" s="1255"/>
      <c r="G34" s="269"/>
    </row>
    <row r="35" spans="2:7" ht="20.100000000000001" customHeight="1">
      <c r="B35" s="239"/>
      <c r="C35" s="240"/>
      <c r="D35" s="1244"/>
      <c r="E35" s="1244"/>
      <c r="F35" s="1245"/>
      <c r="G35" s="269"/>
    </row>
    <row r="36" spans="2:7" ht="20.100000000000001" customHeight="1">
      <c r="B36" s="239"/>
      <c r="C36" s="240"/>
      <c r="D36" s="1244"/>
      <c r="E36" s="1244"/>
      <c r="F36" s="1245"/>
      <c r="G36" s="269"/>
    </row>
    <row r="37" spans="2:7" ht="20.100000000000001" customHeight="1">
      <c r="B37" s="239"/>
      <c r="C37" s="240"/>
      <c r="D37" s="1244"/>
      <c r="E37" s="1244"/>
      <c r="F37" s="1245"/>
      <c r="G37" s="269"/>
    </row>
    <row r="38" spans="2:7" ht="20.100000000000001" customHeight="1">
      <c r="B38" s="239"/>
      <c r="C38" s="240"/>
      <c r="D38" s="1244"/>
      <c r="E38" s="1244"/>
      <c r="F38" s="1245"/>
      <c r="G38" s="269"/>
    </row>
    <row r="39" spans="2:7" ht="20.100000000000001" customHeight="1">
      <c r="B39" s="239"/>
      <c r="C39" s="240"/>
      <c r="D39" s="1244"/>
      <c r="E39" s="1244"/>
      <c r="F39" s="1245"/>
      <c r="G39" s="269"/>
    </row>
    <row r="40" spans="2:7" ht="20.100000000000001" customHeight="1">
      <c r="B40" s="239"/>
      <c r="C40" s="240"/>
      <c r="D40" s="1244"/>
      <c r="E40" s="1244"/>
      <c r="F40" s="1245"/>
      <c r="G40" s="269"/>
    </row>
    <row r="41" spans="2:7" ht="20.100000000000001" customHeight="1">
      <c r="B41" s="239"/>
      <c r="C41" s="240"/>
      <c r="D41" s="1244"/>
      <c r="E41" s="1244"/>
      <c r="F41" s="1245"/>
      <c r="G41" s="269"/>
    </row>
    <row r="42" spans="2:7" ht="20.100000000000001" customHeight="1">
      <c r="B42" s="239"/>
      <c r="C42" s="240"/>
      <c r="D42" s="1244"/>
      <c r="E42" s="1244"/>
      <c r="F42" s="1245"/>
      <c r="G42" s="269"/>
    </row>
    <row r="43" spans="2:7" ht="20.100000000000001" customHeight="1">
      <c r="B43" s="239"/>
      <c r="C43" s="240"/>
      <c r="D43" s="1244"/>
      <c r="E43" s="1244"/>
      <c r="F43" s="1245"/>
      <c r="G43" s="269"/>
    </row>
    <row r="44" spans="2:7" ht="20.100000000000001" customHeight="1">
      <c r="B44" s="239"/>
      <c r="C44" s="240"/>
      <c r="D44" s="1244"/>
      <c r="E44" s="1244"/>
      <c r="F44" s="1245"/>
      <c r="G44" s="269"/>
    </row>
    <row r="45" spans="2:7" ht="20.100000000000001" customHeight="1" thickBot="1">
      <c r="B45" s="241"/>
      <c r="C45" s="242"/>
      <c r="D45" s="1246"/>
      <c r="E45" s="1246"/>
      <c r="F45" s="1247"/>
      <c r="G45" s="269"/>
    </row>
    <row r="46" spans="2:7" ht="30" customHeight="1">
      <c r="B46" s="449" t="s">
        <v>601</v>
      </c>
      <c r="C46" s="450" t="s">
        <v>602</v>
      </c>
      <c r="D46" s="451" t="s">
        <v>602</v>
      </c>
      <c r="E46" s="451" t="s">
        <v>602</v>
      </c>
      <c r="F46" s="451" t="s">
        <v>602</v>
      </c>
      <c r="G46" s="269"/>
    </row>
    <row r="47" spans="2:7">
      <c r="B47" s="315" t="s">
        <v>603</v>
      </c>
    </row>
  </sheetData>
  <sheetProtection algorithmName="SHA-512" hashValue="FvwaaXZ5IcQNOqZzCPdOTIgqMWWiEzmXy0Su6rVDIZZDZFRTHfqiyoLZaZlR6jRpLpZSpbON6MtklO6o7MTLkg==" saltValue="yoLhZ/z4vqn/QleK5SbBAQ==" spinCount="100000" sheet="1" selectLockedCells="1"/>
  <customSheetViews>
    <customSheetView guid="{CD7EFE45-FC16-4DC2-A97E-0FE1BEB2721A}" scale="86" showPageBreaks="1" showGridLines="0" printArea="1" view="pageBreakPreview">
      <pane ySplit="2" topLeftCell="A3" activePane="bottomLeft" state="frozen"/>
      <selection pane="bottomLeft"/>
      <pageMargins left="0.7" right="0.7" top="0.75" bottom="0.75" header="0.3" footer="0.3"/>
      <pageSetup paperSize="8" scale="16" orientation="landscape" r:id="rId1"/>
    </customSheetView>
  </customSheetViews>
  <mergeCells count="16">
    <mergeCell ref="B8:F8"/>
    <mergeCell ref="D43:F43"/>
    <mergeCell ref="D44:F44"/>
    <mergeCell ref="D45:F45"/>
    <mergeCell ref="D37:F37"/>
    <mergeCell ref="D38:F38"/>
    <mergeCell ref="D39:F39"/>
    <mergeCell ref="D40:F40"/>
    <mergeCell ref="D41:F41"/>
    <mergeCell ref="D42:F42"/>
    <mergeCell ref="D36:F36"/>
    <mergeCell ref="E31:F31"/>
    <mergeCell ref="D32:F32"/>
    <mergeCell ref="D33:F33"/>
    <mergeCell ref="D34:F34"/>
    <mergeCell ref="D35:F35"/>
  </mergeCells>
  <phoneticPr fontId="108"/>
  <conditionalFormatting sqref="B13:B14 B17:B19 B1:B7 B32 B47:B1048576 B9:B11">
    <cfRule type="cellIs" dxfId="89" priority="121" operator="equal">
      <formula>"入力不要"</formula>
    </cfRule>
    <cfRule type="cellIs" dxfId="88" priority="122" operator="equal">
      <formula>"該当必須"</formula>
    </cfRule>
    <cfRule type="cellIs" dxfId="87" priority="123" operator="equal">
      <formula>"必須"</formula>
    </cfRule>
  </conditionalFormatting>
  <conditionalFormatting sqref="B12">
    <cfRule type="cellIs" dxfId="86" priority="118" operator="equal">
      <formula>"入力不要"</formula>
    </cfRule>
    <cfRule type="cellIs" dxfId="85" priority="119" operator="equal">
      <formula>"該当必須"</formula>
    </cfRule>
    <cfRule type="cellIs" dxfId="84" priority="120" operator="equal">
      <formula>"必須"</formula>
    </cfRule>
  </conditionalFormatting>
  <conditionalFormatting sqref="B20">
    <cfRule type="cellIs" dxfId="83" priority="115" operator="equal">
      <formula>"入力不要"</formula>
    </cfRule>
    <cfRule type="cellIs" dxfId="82" priority="116" operator="equal">
      <formula>"該当必須"</formula>
    </cfRule>
    <cfRule type="cellIs" dxfId="81" priority="117" operator="equal">
      <formula>"必須"</formula>
    </cfRule>
  </conditionalFormatting>
  <conditionalFormatting sqref="B24">
    <cfRule type="cellIs" dxfId="80" priority="112" operator="equal">
      <formula>"入力不要"</formula>
    </cfRule>
    <cfRule type="cellIs" dxfId="79" priority="113" operator="equal">
      <formula>"該当必須"</formula>
    </cfRule>
    <cfRule type="cellIs" dxfId="78" priority="114" operator="equal">
      <formula>"必須"</formula>
    </cfRule>
  </conditionalFormatting>
  <conditionalFormatting sqref="B27">
    <cfRule type="cellIs" dxfId="77" priority="109" operator="equal">
      <formula>"入力不要"</formula>
    </cfRule>
    <cfRule type="cellIs" dxfId="76" priority="110" operator="equal">
      <formula>"該当必須"</formula>
    </cfRule>
    <cfRule type="cellIs" dxfId="75" priority="111" operator="equal">
      <formula>"必須"</formula>
    </cfRule>
  </conditionalFormatting>
  <conditionalFormatting sqref="B25">
    <cfRule type="cellIs" dxfId="74" priority="106" operator="equal">
      <formula>"入力不要"</formula>
    </cfRule>
    <cfRule type="cellIs" dxfId="73" priority="107" operator="equal">
      <formula>"該当必須"</formula>
    </cfRule>
    <cfRule type="cellIs" dxfId="72" priority="108" operator="equal">
      <formula>"必須"</formula>
    </cfRule>
  </conditionalFormatting>
  <conditionalFormatting sqref="B26">
    <cfRule type="cellIs" dxfId="71" priority="103" operator="equal">
      <formula>"入力不要"</formula>
    </cfRule>
    <cfRule type="cellIs" dxfId="70" priority="104" operator="equal">
      <formula>"該当必須"</formula>
    </cfRule>
    <cfRule type="cellIs" dxfId="69" priority="105" operator="equal">
      <formula>"必須"</formula>
    </cfRule>
  </conditionalFormatting>
  <conditionalFormatting sqref="B15:B16">
    <cfRule type="cellIs" dxfId="68" priority="100" operator="equal">
      <formula>"入力不要"</formula>
    </cfRule>
    <cfRule type="cellIs" dxfId="67" priority="101" operator="equal">
      <formula>"該当必須"</formula>
    </cfRule>
    <cfRule type="cellIs" dxfId="66" priority="102" operator="equal">
      <formula>"必須"</formula>
    </cfRule>
  </conditionalFormatting>
  <conditionalFormatting sqref="B21:B22">
    <cfRule type="cellIs" dxfId="65" priority="97" operator="equal">
      <formula>"入力不要"</formula>
    </cfRule>
    <cfRule type="cellIs" dxfId="64" priority="98" operator="equal">
      <formula>"該当必須"</formula>
    </cfRule>
    <cfRule type="cellIs" dxfId="63" priority="99" operator="equal">
      <formula>"必須"</formula>
    </cfRule>
  </conditionalFormatting>
  <conditionalFormatting sqref="B23">
    <cfRule type="cellIs" dxfId="62" priority="94" operator="equal">
      <formula>"入力不要"</formula>
    </cfRule>
    <cfRule type="cellIs" dxfId="61" priority="95" operator="equal">
      <formula>"該当必須"</formula>
    </cfRule>
    <cfRule type="cellIs" dxfId="60" priority="96" operator="equal">
      <formula>"必須"</formula>
    </cfRule>
  </conditionalFormatting>
  <conditionalFormatting sqref="B28">
    <cfRule type="cellIs" dxfId="59" priority="91" operator="equal">
      <formula>"入力不要"</formula>
    </cfRule>
    <cfRule type="cellIs" dxfId="58" priority="92" operator="equal">
      <formula>"該当必須"</formula>
    </cfRule>
    <cfRule type="cellIs" dxfId="57" priority="93" operator="equal">
      <formula>"必須"</formula>
    </cfRule>
  </conditionalFormatting>
  <conditionalFormatting sqref="B29:B30">
    <cfRule type="cellIs" dxfId="56" priority="88" operator="equal">
      <formula>"入力不要"</formula>
    </cfRule>
    <cfRule type="cellIs" dxfId="55" priority="89" operator="equal">
      <formula>"該当必須"</formula>
    </cfRule>
    <cfRule type="cellIs" dxfId="54" priority="90" operator="equal">
      <formula>"必須"</formula>
    </cfRule>
  </conditionalFormatting>
  <conditionalFormatting sqref="B31">
    <cfRule type="cellIs" dxfId="53" priority="85" operator="equal">
      <formula>"入力不要"</formula>
    </cfRule>
    <cfRule type="cellIs" dxfId="52" priority="86" operator="equal">
      <formula>"該当必須"</formula>
    </cfRule>
    <cfRule type="cellIs" dxfId="51" priority="87" operator="equal">
      <formula>"必須"</formula>
    </cfRule>
  </conditionalFormatting>
  <conditionalFormatting sqref="B46">
    <cfRule type="cellIs" dxfId="50" priority="73" operator="equal">
      <formula>"入力不要"</formula>
    </cfRule>
    <cfRule type="cellIs" dxfId="49" priority="74" operator="equal">
      <formula>"該当必須"</formula>
    </cfRule>
    <cfRule type="cellIs" dxfId="48" priority="75" operator="equal">
      <formula>"必須"</formula>
    </cfRule>
  </conditionalFormatting>
  <conditionalFormatting sqref="B46">
    <cfRule type="cellIs" dxfId="47" priority="70" operator="equal">
      <formula>"入力不要"</formula>
    </cfRule>
    <cfRule type="cellIs" dxfId="46" priority="71" operator="equal">
      <formula>"該当必須"</formula>
    </cfRule>
    <cfRule type="cellIs" dxfId="45" priority="72" operator="equal">
      <formula>"必須"</formula>
    </cfRule>
  </conditionalFormatting>
  <conditionalFormatting sqref="B33">
    <cfRule type="cellIs" dxfId="44" priority="43" operator="equal">
      <formula>"入力不要"</formula>
    </cfRule>
    <cfRule type="cellIs" dxfId="43" priority="44" operator="equal">
      <formula>"該当必須"</formula>
    </cfRule>
    <cfRule type="cellIs" dxfId="42" priority="45" operator="equal">
      <formula>"必須"</formula>
    </cfRule>
  </conditionalFormatting>
  <conditionalFormatting sqref="B38">
    <cfRule type="cellIs" dxfId="41" priority="40" operator="equal">
      <formula>"入力不要"</formula>
    </cfRule>
    <cfRule type="cellIs" dxfId="40" priority="41" operator="equal">
      <formula>"該当必須"</formula>
    </cfRule>
    <cfRule type="cellIs" dxfId="39" priority="42" operator="equal">
      <formula>"必須"</formula>
    </cfRule>
  </conditionalFormatting>
  <conditionalFormatting sqref="B42">
    <cfRule type="cellIs" dxfId="38" priority="37" operator="equal">
      <formula>"入力不要"</formula>
    </cfRule>
    <cfRule type="cellIs" dxfId="37" priority="38" operator="equal">
      <formula>"該当必須"</formula>
    </cfRule>
    <cfRule type="cellIs" dxfId="36" priority="39" operator="equal">
      <formula>"必須"</formula>
    </cfRule>
  </conditionalFormatting>
  <conditionalFormatting sqref="B43">
    <cfRule type="cellIs" dxfId="35" priority="34" operator="equal">
      <formula>"入力不要"</formula>
    </cfRule>
    <cfRule type="cellIs" dxfId="34" priority="35" operator="equal">
      <formula>"該当必須"</formula>
    </cfRule>
    <cfRule type="cellIs" dxfId="33" priority="36" operator="equal">
      <formula>"必須"</formula>
    </cfRule>
  </conditionalFormatting>
  <conditionalFormatting sqref="B45">
    <cfRule type="cellIs" dxfId="32" priority="31" operator="equal">
      <formula>"入力不要"</formula>
    </cfRule>
    <cfRule type="cellIs" dxfId="31" priority="32" operator="equal">
      <formula>"該当必須"</formula>
    </cfRule>
    <cfRule type="cellIs" dxfId="30" priority="33" operator="equal">
      <formula>"必須"</formula>
    </cfRule>
  </conditionalFormatting>
  <conditionalFormatting sqref="B34:B43 B45">
    <cfRule type="cellIs" dxfId="29" priority="28" operator="equal">
      <formula>"入力不要"</formula>
    </cfRule>
    <cfRule type="cellIs" dxfId="28" priority="29" operator="equal">
      <formula>"該当必須"</formula>
    </cfRule>
    <cfRule type="cellIs" dxfId="27" priority="30" operator="equal">
      <formula>"必須"</formula>
    </cfRule>
  </conditionalFormatting>
  <conditionalFormatting sqref="B35">
    <cfRule type="cellIs" dxfId="26" priority="25" operator="equal">
      <formula>"入力不要"</formula>
    </cfRule>
    <cfRule type="cellIs" dxfId="25" priority="26" operator="equal">
      <formula>"該当必須"</formula>
    </cfRule>
    <cfRule type="cellIs" dxfId="24" priority="27" operator="equal">
      <formula>"必須"</formula>
    </cfRule>
  </conditionalFormatting>
  <conditionalFormatting sqref="B36">
    <cfRule type="cellIs" dxfId="23" priority="22" operator="equal">
      <formula>"入力不要"</formula>
    </cfRule>
    <cfRule type="cellIs" dxfId="22" priority="23" operator="equal">
      <formula>"該当必須"</formula>
    </cfRule>
    <cfRule type="cellIs" dxfId="21" priority="24" operator="equal">
      <formula>"必須"</formula>
    </cfRule>
  </conditionalFormatting>
  <conditionalFormatting sqref="B37">
    <cfRule type="cellIs" dxfId="20" priority="19" operator="equal">
      <formula>"入力不要"</formula>
    </cfRule>
    <cfRule type="cellIs" dxfId="19" priority="20" operator="equal">
      <formula>"該当必須"</formula>
    </cfRule>
    <cfRule type="cellIs" dxfId="18" priority="21" operator="equal">
      <formula>"必須"</formula>
    </cfRule>
  </conditionalFormatting>
  <conditionalFormatting sqref="B39">
    <cfRule type="cellIs" dxfId="17" priority="16" operator="equal">
      <formula>"入力不要"</formula>
    </cfRule>
    <cfRule type="cellIs" dxfId="16" priority="17" operator="equal">
      <formula>"該当必須"</formula>
    </cfRule>
    <cfRule type="cellIs" dxfId="15" priority="18" operator="equal">
      <formula>"必須"</formula>
    </cfRule>
  </conditionalFormatting>
  <conditionalFormatting sqref="B40">
    <cfRule type="cellIs" dxfId="14" priority="13" operator="equal">
      <formula>"入力不要"</formula>
    </cfRule>
    <cfRule type="cellIs" dxfId="13" priority="14" operator="equal">
      <formula>"該当必須"</formula>
    </cfRule>
    <cfRule type="cellIs" dxfId="12" priority="15" operator="equal">
      <formula>"必須"</formula>
    </cfRule>
  </conditionalFormatting>
  <conditionalFormatting sqref="B41">
    <cfRule type="cellIs" dxfId="11" priority="10" operator="equal">
      <formula>"入力不要"</formula>
    </cfRule>
    <cfRule type="cellIs" dxfId="10" priority="11" operator="equal">
      <formula>"該当必須"</formula>
    </cfRule>
    <cfRule type="cellIs" dxfId="9" priority="12" operator="equal">
      <formula>"必須"</formula>
    </cfRule>
  </conditionalFormatting>
  <conditionalFormatting sqref="B44">
    <cfRule type="cellIs" dxfId="8" priority="7" operator="equal">
      <formula>"入力不要"</formula>
    </cfRule>
    <cfRule type="cellIs" dxfId="7" priority="8" operator="equal">
      <formula>"該当必須"</formula>
    </cfRule>
    <cfRule type="cellIs" dxfId="6" priority="9" operator="equal">
      <formula>"必須"</formula>
    </cfRule>
  </conditionalFormatting>
  <conditionalFormatting sqref="B44">
    <cfRule type="cellIs" dxfId="5" priority="4" operator="equal">
      <formula>"入力不要"</formula>
    </cfRule>
    <cfRule type="cellIs" dxfId="4" priority="5" operator="equal">
      <formula>"該当必須"</formula>
    </cfRule>
    <cfRule type="cellIs" dxfId="3" priority="6" operator="equal">
      <formula>"必須"</formula>
    </cfRule>
  </conditionalFormatting>
  <conditionalFormatting sqref="B8">
    <cfRule type="cellIs" dxfId="2" priority="1" operator="equal">
      <formula>"入力不要"</formula>
    </cfRule>
    <cfRule type="cellIs" dxfId="1" priority="2" operator="equal">
      <formula>"該当必須"</formula>
    </cfRule>
    <cfRule type="cellIs" dxfId="0" priority="3" operator="equal">
      <formula>"必須"</formula>
    </cfRule>
  </conditionalFormatting>
  <dataValidations count="1">
    <dataValidation type="list" allowBlank="1" showInputMessage="1" showErrorMessage="1" sqref="F17" xr:uid="{1BBB74DF-F3BB-40D4-A4E9-893DA2266995}">
      <formula1>"同意する"</formula1>
    </dataValidation>
  </dataValidations>
  <hyperlinks>
    <hyperlink ref="E24" r:id="rId2" xr:uid="{EE1EE68B-D7E9-4469-9DF3-C7A395C2BD79}"/>
  </hyperlinks>
  <pageMargins left="0.7" right="0.7" top="0.75" bottom="0.75" header="0.3" footer="0.3"/>
  <pageSetup paperSize="8" scale="16"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C5031-94C6-4A8F-8297-F5B68ADFB080}">
  <sheetPr codeName="Sheet2">
    <pageSetUpPr fitToPage="1"/>
  </sheetPr>
  <dimension ref="A1:J17"/>
  <sheetViews>
    <sheetView showGridLines="0" view="pageBreakPreview" zoomScale="85" zoomScaleNormal="85" zoomScaleSheetLayoutView="85" workbookViewId="0">
      <selection activeCell="G8" sqref="G8"/>
    </sheetView>
  </sheetViews>
  <sheetFormatPr defaultColWidth="9" defaultRowHeight="18.75"/>
  <cols>
    <col min="1" max="1" width="3.125" style="287" customWidth="1"/>
    <col min="2" max="2" width="13" style="287" customWidth="1"/>
    <col min="3" max="3" width="27" style="287" customWidth="1"/>
    <col min="4" max="6" width="36.25" style="287" customWidth="1"/>
    <col min="7" max="7" width="11.875" style="287" bestFit="1" customWidth="1"/>
    <col min="8" max="8" width="4" style="281" customWidth="1"/>
    <col min="9" max="9" width="9" style="285" customWidth="1"/>
    <col min="10" max="10" width="9" style="287" customWidth="1"/>
    <col min="11" max="16384" width="9" style="287"/>
  </cols>
  <sheetData>
    <row r="1" spans="1:10" ht="43.5" customHeight="1">
      <c r="A1" s="284"/>
      <c r="B1" s="531" t="s">
        <v>704</v>
      </c>
      <c r="C1" s="532"/>
      <c r="D1" s="532"/>
      <c r="E1" s="532"/>
      <c r="F1" s="532"/>
      <c r="G1" s="532"/>
      <c r="H1" s="284"/>
      <c r="J1" s="286"/>
    </row>
    <row r="2" spans="1:10" ht="11.25" customHeight="1"/>
    <row r="3" spans="1:10" ht="19.7" customHeight="1">
      <c r="B3" s="519" t="s">
        <v>689</v>
      </c>
      <c r="C3" s="519"/>
      <c r="D3" s="519"/>
      <c r="E3" s="519"/>
      <c r="F3" s="288"/>
      <c r="G3" s="289" t="s">
        <v>1</v>
      </c>
    </row>
    <row r="4" spans="1:10" ht="28.5" customHeight="1">
      <c r="A4" s="290"/>
      <c r="B4" s="519"/>
      <c r="C4" s="519"/>
      <c r="D4" s="519"/>
      <c r="E4" s="519"/>
      <c r="F4" s="288"/>
      <c r="G4" s="291" t="s">
        <v>2</v>
      </c>
      <c r="H4" s="284"/>
    </row>
    <row r="5" spans="1:10" ht="11.25" customHeight="1"/>
    <row r="6" spans="1:10" ht="36" customHeight="1">
      <c r="B6" s="292" t="s">
        <v>176</v>
      </c>
      <c r="C6" s="292" t="s">
        <v>177</v>
      </c>
      <c r="D6" s="292" t="s">
        <v>675</v>
      </c>
      <c r="E6" s="292" t="s">
        <v>676</v>
      </c>
      <c r="F6" s="292" t="s">
        <v>680</v>
      </c>
      <c r="G6" s="292" t="s">
        <v>238</v>
      </c>
    </row>
    <row r="7" spans="1:10" ht="74.099999999999994" customHeight="1">
      <c r="B7" s="307" t="s">
        <v>690</v>
      </c>
      <c r="C7" s="296" t="s">
        <v>249</v>
      </c>
      <c r="D7" s="295" t="s">
        <v>677</v>
      </c>
      <c r="E7" s="308" t="s">
        <v>681</v>
      </c>
      <c r="F7" s="308" t="s">
        <v>682</v>
      </c>
      <c r="G7" s="57"/>
    </row>
    <row r="8" spans="1:10" ht="74.099999999999994" customHeight="1">
      <c r="B8" s="307" t="s">
        <v>690</v>
      </c>
      <c r="C8" s="296" t="s">
        <v>249</v>
      </c>
      <c r="D8" s="295" t="s">
        <v>678</v>
      </c>
      <c r="E8" s="308" t="s">
        <v>683</v>
      </c>
      <c r="F8" s="308" t="s">
        <v>682</v>
      </c>
      <c r="G8" s="57"/>
    </row>
    <row r="9" spans="1:10" ht="74.099999999999994" customHeight="1">
      <c r="B9" s="307" t="s">
        <v>690</v>
      </c>
      <c r="C9" s="296" t="s">
        <v>249</v>
      </c>
      <c r="D9" s="295" t="s">
        <v>679</v>
      </c>
      <c r="E9" s="308" t="s">
        <v>682</v>
      </c>
      <c r="F9" s="308" t="s">
        <v>684</v>
      </c>
      <c r="G9" s="57"/>
    </row>
    <row r="10" spans="1:10" ht="74.099999999999994" customHeight="1">
      <c r="B10" s="498" t="s">
        <v>400</v>
      </c>
      <c r="C10" s="296" t="s">
        <v>401</v>
      </c>
      <c r="D10" s="295" t="s">
        <v>686</v>
      </c>
      <c r="E10" s="308" t="s">
        <v>687</v>
      </c>
      <c r="F10" s="308" t="s">
        <v>684</v>
      </c>
      <c r="G10" s="57"/>
    </row>
    <row r="11" spans="1:10" s="281" customFormat="1" ht="74.099999999999994" customHeight="1">
      <c r="A11" s="287"/>
      <c r="B11" s="307" t="s">
        <v>691</v>
      </c>
      <c r="C11" s="296" t="s">
        <v>394</v>
      </c>
      <c r="D11" s="295" t="s">
        <v>685</v>
      </c>
      <c r="E11" s="308" t="s">
        <v>688</v>
      </c>
      <c r="F11" s="308" t="s">
        <v>684</v>
      </c>
      <c r="G11" s="57"/>
      <c r="I11" s="285"/>
      <c r="J11" s="287"/>
    </row>
    <row r="12" spans="1:10" s="281" customFormat="1">
      <c r="A12" s="287"/>
      <c r="I12" s="285"/>
      <c r="J12" s="287"/>
    </row>
    <row r="13" spans="1:10" s="281" customFormat="1">
      <c r="A13" s="287"/>
      <c r="I13" s="285"/>
      <c r="J13" s="287"/>
    </row>
    <row r="14" spans="1:10" s="281" customFormat="1">
      <c r="A14" s="287"/>
      <c r="I14" s="285"/>
      <c r="J14" s="287"/>
    </row>
    <row r="15" spans="1:10" s="281" customFormat="1">
      <c r="A15" s="287"/>
      <c r="I15" s="285"/>
      <c r="J15" s="287"/>
    </row>
    <row r="16" spans="1:10" s="281" customFormat="1">
      <c r="A16" s="287"/>
      <c r="I16" s="285"/>
      <c r="J16" s="287"/>
    </row>
    <row r="17" spans="1:10" s="281" customFormat="1">
      <c r="A17" s="287"/>
      <c r="I17" s="285"/>
      <c r="J17" s="287"/>
    </row>
  </sheetData>
  <sheetProtection algorithmName="SHA-512" hashValue="JDIRAItdlgfm1LBNYKWfndwIWY4aTA363BjYRIvuecO1wK7b0lOu8yTWR+x3nffoSj5IHeX98HOAbflQJz5u0A==" saltValue="rwB7Hyi4iiIdqFPkK2q72Q==" spinCount="100000" sheet="1" selectLockedCells="1"/>
  <customSheetViews>
    <customSheetView guid="{CD7EFE45-FC16-4DC2-A97E-0FE1BEB2721A}" scale="115" showPageBreaks="1" showGridLines="0" fitToPage="1" printArea="1" view="pageBreakPreview">
      <selection activeCell="B7" sqref="B7"/>
      <pageMargins left="0.70866141732283472" right="0.70866141732283472" top="0.74803149606299213" bottom="0.74803149606299213" header="0.31496062992125984" footer="0.31496062992125984"/>
      <pageSetup paperSize="9" scale="71" orientation="landscape" r:id="rId1"/>
    </customSheetView>
  </customSheetViews>
  <mergeCells count="2">
    <mergeCell ref="B1:G1"/>
    <mergeCell ref="B3:E4"/>
  </mergeCells>
  <phoneticPr fontId="18"/>
  <dataValidations count="1">
    <dataValidation type="list" allowBlank="1" showInputMessage="1" showErrorMessage="1" sqref="G7:G11" xr:uid="{E74D4E66-117D-4EF5-9A52-E02A00F3A3ED}">
      <formula1>"✓"</formula1>
    </dataValidation>
  </dataValidations>
  <pageMargins left="0.70866141732283472" right="0.70866141732283472" top="0.74803149606299213" bottom="0.74803149606299213" header="0.31496062992125984" footer="0.31496062992125984"/>
  <pageSetup paperSize="9" scale="71"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F0F7C-E3D0-4004-825E-4FEA52EC2F3A}">
  <sheetPr>
    <pageSetUpPr fitToPage="1"/>
  </sheetPr>
  <dimension ref="A1:Z91"/>
  <sheetViews>
    <sheetView showGridLines="0" view="pageBreakPreview" zoomScale="90" zoomScaleNormal="85" zoomScaleSheetLayoutView="90" workbookViewId="0">
      <pane xSplit="22" ySplit="14" topLeftCell="W15" activePane="bottomRight" state="frozen"/>
      <selection pane="topRight" activeCell="X1" sqref="X1"/>
      <selection pane="bottomLeft" activeCell="A15" sqref="A15"/>
      <selection pane="bottomRight" activeCell="S19" sqref="S19"/>
    </sheetView>
  </sheetViews>
  <sheetFormatPr defaultColWidth="9" defaultRowHeight="18.75"/>
  <cols>
    <col min="1" max="1" width="1.125" style="460" customWidth="1"/>
    <col min="2" max="8" width="3.125" style="492" customWidth="1"/>
    <col min="9" max="9" width="11.25" style="460" customWidth="1"/>
    <col min="10" max="10" width="73.75" style="460" customWidth="1"/>
    <col min="11" max="11" width="13" style="460" customWidth="1"/>
    <col min="12" max="12" width="59.125" style="461" customWidth="1"/>
    <col min="13" max="13" width="10.25" style="460" customWidth="1"/>
    <col min="14" max="22" width="3.625" style="460" customWidth="1"/>
    <col min="23" max="23" width="4" style="494" customWidth="1"/>
    <col min="24" max="24" width="9" style="458" customWidth="1"/>
    <col min="25" max="25" width="9" style="460" customWidth="1"/>
    <col min="26" max="16384" width="9" style="460"/>
  </cols>
  <sheetData>
    <row r="1" spans="1:26" ht="43.5" customHeight="1">
      <c r="A1" s="539" t="s">
        <v>703</v>
      </c>
      <c r="B1" s="539"/>
      <c r="C1" s="539"/>
      <c r="D1" s="539"/>
      <c r="E1" s="539"/>
      <c r="F1" s="539"/>
      <c r="G1" s="539"/>
      <c r="H1" s="539"/>
      <c r="I1" s="539"/>
      <c r="J1" s="539"/>
      <c r="K1" s="539"/>
      <c r="L1" s="539"/>
      <c r="M1" s="539"/>
      <c r="N1" s="539"/>
      <c r="O1" s="539"/>
      <c r="P1" s="539"/>
      <c r="Q1" s="539"/>
      <c r="R1" s="539"/>
      <c r="S1" s="539"/>
      <c r="T1" s="539"/>
      <c r="U1" s="539"/>
      <c r="V1" s="539"/>
      <c r="W1" s="457"/>
      <c r="Y1" s="459"/>
    </row>
    <row r="2" spans="1:26" ht="11.25" customHeight="1"/>
    <row r="3" spans="1:26" ht="19.7" customHeight="1">
      <c r="I3" s="540" t="s">
        <v>379</v>
      </c>
      <c r="J3" s="540"/>
      <c r="K3" s="540"/>
      <c r="L3" s="540"/>
    </row>
    <row r="4" spans="1:26" ht="28.5" customHeight="1">
      <c r="A4" s="462"/>
      <c r="B4" s="463"/>
      <c r="C4" s="463"/>
      <c r="D4" s="463"/>
      <c r="E4" s="463"/>
      <c r="F4" s="463"/>
      <c r="G4" s="463"/>
      <c r="H4" s="463"/>
      <c r="I4" s="540"/>
      <c r="J4" s="540"/>
      <c r="K4" s="540"/>
      <c r="L4" s="540"/>
      <c r="W4" s="457"/>
    </row>
    <row r="5" spans="1:26" ht="11.25" customHeight="1">
      <c r="A5" s="462"/>
      <c r="B5" s="463"/>
      <c r="C5" s="463"/>
      <c r="D5" s="463"/>
      <c r="E5" s="463"/>
      <c r="F5" s="463"/>
      <c r="G5" s="463"/>
      <c r="H5" s="463"/>
      <c r="I5" s="493"/>
      <c r="J5" s="493"/>
      <c r="K5" s="493"/>
      <c r="L5" s="507" t="s">
        <v>818</v>
      </c>
      <c r="W5" s="457"/>
    </row>
    <row r="6" spans="1:26" ht="18" customHeight="1">
      <c r="D6" s="492" t="s">
        <v>807</v>
      </c>
      <c r="G6" s="464" t="str">
        <f>'様式第5.実績報告書'!D30</f>
        <v/>
      </c>
      <c r="I6" s="499" t="str">
        <f>IF(COUNTIF('様式第5-3.経費区分別内訳書'!$F$21:$F$70,"*"&amp;J6&amp;"*")&gt;0,"●","")</f>
        <v/>
      </c>
      <c r="J6" s="499" t="s">
        <v>808</v>
      </c>
      <c r="K6" s="505" t="str">
        <f>IF((COUNTIF('様式第5-3.経費区分別内訳書'!$F$22:$F$71,"*廃業支援費*")+COUNTIF('様式第5-3.経費区分別内訳書'!$F$22:$F$71,"*在庫破棄費*")+COUNTIF('様式第5-3.経費区分別内訳書'!$F$22:$F$71,"*解体費*")+COUNTIF('様式第5-3.経費区分別内訳書'!$F$22:$F$71,"*原状回復費*")+COUNTIF('様式第5-3.経費区分別内訳書'!$F$22:$F$71,"*リースの解約費*")+COUNTIF('様式第5-3.経費区分別内訳書'!$F$22:$F$71,"*移転・移設費*"))&gt;0,"●","")</f>
        <v/>
      </c>
      <c r="L6" s="506" t="s">
        <v>816</v>
      </c>
      <c r="W6" s="460"/>
      <c r="X6" s="460"/>
      <c r="Y6" s="494"/>
      <c r="Z6" s="458"/>
    </row>
    <row r="7" spans="1:26" ht="18" customHeight="1">
      <c r="I7" s="499" t="str">
        <f>IF(COUNTIF('様式第5-3.経費区分別内訳書'!$F$21:$F$70,"*"&amp;J7&amp;"*")&gt;0,"●","")</f>
        <v/>
      </c>
      <c r="J7" s="499" t="s">
        <v>809</v>
      </c>
      <c r="K7" s="461"/>
      <c r="W7" s="460"/>
      <c r="X7" s="460"/>
      <c r="Y7" s="494"/>
      <c r="Z7" s="458"/>
    </row>
    <row r="8" spans="1:26" ht="18" customHeight="1">
      <c r="I8" s="499" t="str">
        <f>IF(COUNTIF('様式第5-3.経費区分別内訳書'!$F$21:$F$70,"*"&amp;J8&amp;"*")&gt;0,"●","")</f>
        <v/>
      </c>
      <c r="J8" s="499" t="s">
        <v>810</v>
      </c>
      <c r="K8" s="461"/>
      <c r="W8" s="460"/>
      <c r="X8" s="460"/>
      <c r="Y8" s="494"/>
      <c r="Z8" s="458"/>
    </row>
    <row r="9" spans="1:26" ht="18" customHeight="1">
      <c r="I9" s="499" t="str">
        <f>IF(COUNTIF('様式第5-3.経費区分別内訳書'!$F$21:$F$70,"*"&amp;J9&amp;"*")&gt;0,"●","")</f>
        <v/>
      </c>
      <c r="J9" s="499" t="s">
        <v>811</v>
      </c>
      <c r="K9" s="461"/>
      <c r="W9" s="460"/>
      <c r="X9" s="460"/>
      <c r="Y9" s="494"/>
      <c r="Z9" s="458"/>
    </row>
    <row r="10" spans="1:26" ht="18" customHeight="1">
      <c r="I10" s="499" t="str">
        <f>IF(COUNTIF('様式第5-3.経費区分別内訳書'!$F$21:$F$70,"*"&amp;J10&amp;"*")&gt;0,"●","")</f>
        <v/>
      </c>
      <c r="J10" s="499" t="s">
        <v>812</v>
      </c>
      <c r="K10" s="461"/>
      <c r="W10" s="460"/>
      <c r="X10" s="460"/>
      <c r="Y10" s="494"/>
      <c r="Z10" s="458"/>
    </row>
    <row r="11" spans="1:26" ht="18" customHeight="1">
      <c r="B11" s="501" t="s">
        <v>814</v>
      </c>
      <c r="C11" s="502"/>
      <c r="D11" s="535"/>
      <c r="E11" s="536"/>
      <c r="F11" s="503" t="s">
        <v>815</v>
      </c>
      <c r="G11" s="504"/>
      <c r="I11" s="499" t="str">
        <f>IF(COUNTIF('様式第5-3.経費区分別内訳書'!$F$21:$F$70,"*"&amp;J11&amp;"*")&gt;0,"●","")</f>
        <v/>
      </c>
      <c r="J11" s="499" t="s">
        <v>813</v>
      </c>
      <c r="K11" s="461"/>
      <c r="W11" s="460"/>
      <c r="X11" s="460"/>
      <c r="Y11" s="494"/>
      <c r="Z11" s="458"/>
    </row>
    <row r="12" spans="1:26" ht="9.75" customHeight="1"/>
    <row r="13" spans="1:26" ht="18" customHeight="1">
      <c r="B13" s="465" t="s">
        <v>733</v>
      </c>
    </row>
    <row r="14" spans="1:26" s="466" customFormat="1" ht="64.5" customHeight="1">
      <c r="B14" s="467" t="s">
        <v>734</v>
      </c>
      <c r="C14" s="467" t="s">
        <v>735</v>
      </c>
      <c r="D14" s="468" t="s">
        <v>736</v>
      </c>
      <c r="E14" s="468" t="s">
        <v>105</v>
      </c>
      <c r="F14" s="469" t="s">
        <v>737</v>
      </c>
      <c r="G14" s="469" t="s">
        <v>371</v>
      </c>
      <c r="H14" s="469" t="s">
        <v>738</v>
      </c>
      <c r="I14" s="545" t="s">
        <v>177</v>
      </c>
      <c r="J14" s="546"/>
      <c r="K14" s="470" t="s">
        <v>237</v>
      </c>
      <c r="L14" s="500" t="s">
        <v>243</v>
      </c>
      <c r="M14" s="471" t="s">
        <v>817</v>
      </c>
      <c r="N14" s="470" t="s">
        <v>37</v>
      </c>
      <c r="O14" s="470" t="s">
        <v>39</v>
      </c>
      <c r="P14" s="470" t="s">
        <v>41</v>
      </c>
      <c r="Q14" s="470" t="s">
        <v>45</v>
      </c>
      <c r="R14" s="470" t="s">
        <v>49</v>
      </c>
      <c r="S14" s="470" t="s">
        <v>52</v>
      </c>
      <c r="T14" s="470" t="s">
        <v>57</v>
      </c>
      <c r="U14" s="470" t="s">
        <v>61</v>
      </c>
      <c r="V14" s="470" t="s">
        <v>65</v>
      </c>
      <c r="W14" s="472"/>
      <c r="X14" s="473"/>
    </row>
    <row r="15" spans="1:26" ht="32.1" customHeight="1">
      <c r="B15" s="464" t="s">
        <v>739</v>
      </c>
      <c r="C15" s="464"/>
      <c r="D15" s="464"/>
      <c r="E15" s="464"/>
      <c r="F15" s="464"/>
      <c r="G15" s="464"/>
      <c r="H15" s="464"/>
      <c r="I15" s="533" t="s">
        <v>740</v>
      </c>
      <c r="J15" s="534"/>
      <c r="K15" s="464" t="s">
        <v>240</v>
      </c>
      <c r="L15" s="480" t="s">
        <v>741</v>
      </c>
      <c r="M15" s="57"/>
      <c r="N15" s="57"/>
      <c r="O15" s="57"/>
      <c r="P15" s="57"/>
      <c r="Q15" s="57"/>
      <c r="R15" s="57"/>
      <c r="S15" s="57"/>
      <c r="T15" s="57"/>
      <c r="U15" s="57"/>
      <c r="V15" s="57"/>
    </row>
    <row r="16" spans="1:26" ht="32.1" customHeight="1">
      <c r="B16" s="464" t="s">
        <v>739</v>
      </c>
      <c r="C16" s="464"/>
      <c r="D16" s="464"/>
      <c r="E16" s="464"/>
      <c r="F16" s="464"/>
      <c r="G16" s="464"/>
      <c r="H16" s="464"/>
      <c r="I16" s="533" t="s">
        <v>742</v>
      </c>
      <c r="J16" s="534"/>
      <c r="K16" s="479" t="s">
        <v>236</v>
      </c>
      <c r="L16" s="474" t="s">
        <v>244</v>
      </c>
      <c r="M16" s="57"/>
      <c r="N16" s="57"/>
      <c r="O16" s="57"/>
      <c r="P16" s="57"/>
      <c r="Q16" s="57"/>
      <c r="R16" s="57"/>
      <c r="S16" s="57"/>
      <c r="T16" s="57"/>
      <c r="U16" s="57"/>
      <c r="V16" s="57"/>
    </row>
    <row r="17" spans="2:22" ht="32.1" customHeight="1">
      <c r="B17" s="464" t="s">
        <v>739</v>
      </c>
      <c r="C17" s="464"/>
      <c r="D17" s="464"/>
      <c r="E17" s="464"/>
      <c r="F17" s="464"/>
      <c r="G17" s="464"/>
      <c r="H17" s="464"/>
      <c r="I17" s="533" t="s">
        <v>743</v>
      </c>
      <c r="J17" s="534"/>
      <c r="K17" s="479" t="s">
        <v>236</v>
      </c>
      <c r="L17" s="482"/>
      <c r="M17" s="57"/>
      <c r="N17" s="57"/>
      <c r="O17" s="57"/>
      <c r="P17" s="57"/>
      <c r="Q17" s="57"/>
      <c r="R17" s="57"/>
      <c r="S17" s="57"/>
      <c r="T17" s="57"/>
      <c r="U17" s="57"/>
      <c r="V17" s="57"/>
    </row>
    <row r="18" spans="2:22" ht="32.1" customHeight="1">
      <c r="B18" s="464" t="s">
        <v>739</v>
      </c>
      <c r="C18" s="464"/>
      <c r="D18" s="464"/>
      <c r="E18" s="464"/>
      <c r="F18" s="464"/>
      <c r="G18" s="464"/>
      <c r="H18" s="464"/>
      <c r="I18" s="533" t="s">
        <v>744</v>
      </c>
      <c r="J18" s="534"/>
      <c r="K18" s="479" t="s">
        <v>236</v>
      </c>
      <c r="L18" s="482"/>
      <c r="M18" s="57"/>
      <c r="N18" s="57"/>
      <c r="O18" s="57"/>
      <c r="P18" s="57"/>
      <c r="Q18" s="57"/>
      <c r="R18" s="57"/>
      <c r="S18" s="57"/>
      <c r="T18" s="57"/>
      <c r="U18" s="57"/>
      <c r="V18" s="57"/>
    </row>
    <row r="19" spans="2:22" ht="32.1" customHeight="1">
      <c r="B19" s="464" t="s">
        <v>739</v>
      </c>
      <c r="C19" s="464"/>
      <c r="D19" s="464"/>
      <c r="E19" s="464"/>
      <c r="F19" s="464"/>
      <c r="G19" s="464"/>
      <c r="H19" s="464"/>
      <c r="I19" s="533" t="s">
        <v>745</v>
      </c>
      <c r="J19" s="534"/>
      <c r="K19" s="479" t="s">
        <v>236</v>
      </c>
      <c r="L19" s="483"/>
      <c r="M19" s="57"/>
      <c r="N19" s="57"/>
      <c r="O19" s="57"/>
      <c r="P19" s="57"/>
      <c r="Q19" s="57"/>
      <c r="R19" s="57"/>
      <c r="S19" s="57"/>
      <c r="T19" s="57"/>
      <c r="U19" s="57"/>
      <c r="V19" s="57"/>
    </row>
    <row r="20" spans="2:22" ht="32.1" customHeight="1">
      <c r="B20" s="464" t="s">
        <v>739</v>
      </c>
      <c r="C20" s="464"/>
      <c r="D20" s="464"/>
      <c r="E20" s="464"/>
      <c r="F20" s="464"/>
      <c r="G20" s="464"/>
      <c r="H20" s="464"/>
      <c r="I20" s="533" t="s">
        <v>746</v>
      </c>
      <c r="J20" s="534"/>
      <c r="K20" s="464" t="s">
        <v>240</v>
      </c>
      <c r="L20" s="476" t="s">
        <v>747</v>
      </c>
      <c r="M20" s="57"/>
      <c r="N20" s="57"/>
      <c r="O20" s="57"/>
      <c r="P20" s="57"/>
      <c r="Q20" s="57"/>
      <c r="R20" s="57"/>
      <c r="S20" s="57"/>
      <c r="T20" s="57"/>
      <c r="U20" s="57"/>
      <c r="V20" s="57"/>
    </row>
    <row r="21" spans="2:22" ht="32.1" customHeight="1">
      <c r="B21" s="464" t="s">
        <v>739</v>
      </c>
      <c r="C21" s="464"/>
      <c r="D21" s="464"/>
      <c r="E21" s="464"/>
      <c r="F21" s="464"/>
      <c r="G21" s="464"/>
      <c r="H21" s="464"/>
      <c r="I21" s="533" t="s">
        <v>748</v>
      </c>
      <c r="J21" s="534"/>
      <c r="K21" s="479" t="s">
        <v>236</v>
      </c>
      <c r="L21" s="474" t="s">
        <v>244</v>
      </c>
      <c r="M21" s="57"/>
      <c r="N21" s="57"/>
      <c r="O21" s="57"/>
      <c r="P21" s="57"/>
      <c r="Q21" s="57"/>
      <c r="R21" s="57"/>
      <c r="S21" s="57"/>
      <c r="T21" s="57"/>
      <c r="U21" s="57"/>
      <c r="V21" s="57"/>
    </row>
    <row r="22" spans="2:22" ht="32.1" customHeight="1">
      <c r="B22" s="464"/>
      <c r="C22" s="464" t="s">
        <v>739</v>
      </c>
      <c r="D22" s="464"/>
      <c r="E22" s="464"/>
      <c r="F22" s="464"/>
      <c r="G22" s="464"/>
      <c r="H22" s="464"/>
      <c r="I22" s="533" t="s">
        <v>749</v>
      </c>
      <c r="J22" s="534"/>
      <c r="K22" s="464" t="s">
        <v>240</v>
      </c>
      <c r="L22" s="483" t="s">
        <v>750</v>
      </c>
      <c r="M22" s="57"/>
      <c r="N22" s="57"/>
      <c r="O22" s="57"/>
      <c r="P22" s="57"/>
      <c r="Q22" s="57"/>
      <c r="R22" s="57"/>
      <c r="S22" s="57"/>
      <c r="T22" s="57"/>
      <c r="U22" s="57"/>
      <c r="V22" s="57"/>
    </row>
    <row r="23" spans="2:22" ht="32.1" customHeight="1">
      <c r="B23" s="464"/>
      <c r="C23" s="464" t="s">
        <v>739</v>
      </c>
      <c r="D23" s="464"/>
      <c r="E23" s="464"/>
      <c r="F23" s="464"/>
      <c r="G23" s="464"/>
      <c r="H23" s="464"/>
      <c r="I23" s="533" t="s">
        <v>751</v>
      </c>
      <c r="J23" s="534"/>
      <c r="K23" s="464" t="s">
        <v>240</v>
      </c>
      <c r="L23" s="481" t="s">
        <v>752</v>
      </c>
      <c r="M23" s="57"/>
      <c r="N23" s="57"/>
      <c r="O23" s="57"/>
      <c r="P23" s="57"/>
      <c r="Q23" s="57"/>
      <c r="R23" s="57"/>
      <c r="S23" s="57"/>
      <c r="T23" s="57"/>
      <c r="U23" s="57"/>
      <c r="V23" s="57"/>
    </row>
    <row r="24" spans="2:22" ht="32.1" customHeight="1">
      <c r="B24" s="464"/>
      <c r="C24" s="464" t="s">
        <v>739</v>
      </c>
      <c r="D24" s="464"/>
      <c r="E24" s="464"/>
      <c r="F24" s="464"/>
      <c r="G24" s="464"/>
      <c r="H24" s="464"/>
      <c r="I24" s="533" t="s">
        <v>753</v>
      </c>
      <c r="J24" s="534"/>
      <c r="K24" s="464" t="s">
        <v>240</v>
      </c>
      <c r="L24" s="481" t="s">
        <v>754</v>
      </c>
      <c r="M24" s="57"/>
      <c r="N24" s="57"/>
      <c r="O24" s="57"/>
      <c r="P24" s="57"/>
      <c r="Q24" s="57"/>
      <c r="R24" s="57"/>
      <c r="S24" s="57"/>
      <c r="T24" s="57"/>
      <c r="U24" s="57"/>
      <c r="V24" s="57"/>
    </row>
    <row r="25" spans="2:22" ht="32.1" customHeight="1">
      <c r="B25" s="464"/>
      <c r="C25" s="464" t="s">
        <v>739</v>
      </c>
      <c r="D25" s="464"/>
      <c r="E25" s="464"/>
      <c r="F25" s="464"/>
      <c r="G25" s="464"/>
      <c r="H25" s="464"/>
      <c r="I25" s="533" t="s">
        <v>755</v>
      </c>
      <c r="J25" s="534"/>
      <c r="K25" s="464" t="s">
        <v>240</v>
      </c>
      <c r="L25" s="481" t="s">
        <v>756</v>
      </c>
      <c r="M25" s="57"/>
      <c r="N25" s="57"/>
      <c r="O25" s="57"/>
      <c r="P25" s="57"/>
      <c r="Q25" s="57"/>
      <c r="R25" s="57"/>
      <c r="S25" s="57"/>
      <c r="T25" s="57"/>
      <c r="U25" s="57"/>
      <c r="V25" s="57"/>
    </row>
    <row r="26" spans="2:22" ht="32.1" customHeight="1">
      <c r="B26" s="464"/>
      <c r="C26" s="464" t="s">
        <v>739</v>
      </c>
      <c r="D26" s="464"/>
      <c r="E26" s="464"/>
      <c r="F26" s="464"/>
      <c r="G26" s="464"/>
      <c r="H26" s="464"/>
      <c r="I26" s="533" t="s">
        <v>757</v>
      </c>
      <c r="J26" s="534"/>
      <c r="K26" s="464" t="s">
        <v>240</v>
      </c>
      <c r="L26" s="481" t="s">
        <v>758</v>
      </c>
      <c r="M26" s="57"/>
      <c r="N26" s="57"/>
      <c r="O26" s="57"/>
      <c r="P26" s="57"/>
      <c r="Q26" s="57"/>
      <c r="R26" s="57"/>
      <c r="S26" s="57"/>
      <c r="T26" s="57"/>
      <c r="U26" s="57"/>
      <c r="V26" s="57"/>
    </row>
    <row r="27" spans="2:22" ht="32.1" customHeight="1">
      <c r="B27" s="464"/>
      <c r="C27" s="464" t="s">
        <v>739</v>
      </c>
      <c r="D27" s="464"/>
      <c r="E27" s="464"/>
      <c r="F27" s="464"/>
      <c r="G27" s="464"/>
      <c r="H27" s="464"/>
      <c r="I27" s="533" t="s">
        <v>759</v>
      </c>
      <c r="J27" s="534"/>
      <c r="K27" s="464" t="s">
        <v>240</v>
      </c>
      <c r="L27" s="481" t="s">
        <v>760</v>
      </c>
      <c r="M27" s="57"/>
      <c r="N27" s="57"/>
      <c r="O27" s="57"/>
      <c r="P27" s="57"/>
      <c r="Q27" s="57"/>
      <c r="R27" s="57"/>
      <c r="S27" s="57"/>
      <c r="T27" s="57"/>
      <c r="U27" s="57"/>
      <c r="V27" s="57"/>
    </row>
    <row r="28" spans="2:22" ht="32.1" customHeight="1">
      <c r="B28" s="464"/>
      <c r="C28" s="464" t="s">
        <v>739</v>
      </c>
      <c r="D28" s="464"/>
      <c r="E28" s="464"/>
      <c r="F28" s="464"/>
      <c r="G28" s="464"/>
      <c r="H28" s="464"/>
      <c r="I28" s="533" t="s">
        <v>761</v>
      </c>
      <c r="J28" s="534"/>
      <c r="K28" s="464" t="s">
        <v>240</v>
      </c>
      <c r="L28" s="478" t="s">
        <v>762</v>
      </c>
      <c r="M28" s="57"/>
      <c r="N28" s="57"/>
      <c r="O28" s="57"/>
      <c r="P28" s="57"/>
      <c r="Q28" s="57"/>
      <c r="R28" s="57"/>
      <c r="S28" s="57"/>
      <c r="T28" s="57"/>
      <c r="U28" s="57"/>
      <c r="V28" s="57"/>
    </row>
    <row r="29" spans="2:22" ht="32.1" customHeight="1">
      <c r="B29" s="464"/>
      <c r="C29" s="464" t="s">
        <v>739</v>
      </c>
      <c r="D29" s="464"/>
      <c r="E29" s="464"/>
      <c r="F29" s="464"/>
      <c r="G29" s="464"/>
      <c r="H29" s="464"/>
      <c r="I29" s="533" t="s">
        <v>746</v>
      </c>
      <c r="J29" s="534"/>
      <c r="K29" s="464" t="s">
        <v>240</v>
      </c>
      <c r="L29" s="474" t="s">
        <v>747</v>
      </c>
      <c r="M29" s="57"/>
      <c r="N29" s="57"/>
      <c r="O29" s="57"/>
      <c r="P29" s="57"/>
      <c r="Q29" s="57"/>
      <c r="R29" s="57"/>
      <c r="S29" s="57"/>
      <c r="T29" s="57"/>
      <c r="U29" s="57"/>
      <c r="V29" s="57"/>
    </row>
    <row r="30" spans="2:22" ht="32.1" customHeight="1">
      <c r="B30" s="464"/>
      <c r="C30" s="464" t="s">
        <v>739</v>
      </c>
      <c r="D30" s="464"/>
      <c r="E30" s="464"/>
      <c r="F30" s="464"/>
      <c r="G30" s="464"/>
      <c r="H30" s="464"/>
      <c r="I30" s="533" t="s">
        <v>748</v>
      </c>
      <c r="J30" s="534"/>
      <c r="K30" s="479" t="s">
        <v>236</v>
      </c>
      <c r="L30" s="480" t="s">
        <v>241</v>
      </c>
      <c r="M30" s="57"/>
      <c r="N30" s="57"/>
      <c r="O30" s="57"/>
      <c r="P30" s="57"/>
      <c r="Q30" s="57"/>
      <c r="R30" s="57"/>
      <c r="S30" s="57"/>
      <c r="T30" s="57"/>
      <c r="U30" s="57"/>
      <c r="V30" s="57"/>
    </row>
    <row r="31" spans="2:22" ht="32.1" customHeight="1">
      <c r="B31" s="464"/>
      <c r="C31" s="464"/>
      <c r="D31" s="464" t="s">
        <v>739</v>
      </c>
      <c r="E31" s="464"/>
      <c r="F31" s="464"/>
      <c r="G31" s="464"/>
      <c r="H31" s="464"/>
      <c r="I31" s="533" t="s">
        <v>763</v>
      </c>
      <c r="J31" s="534"/>
      <c r="K31" s="479" t="s">
        <v>236</v>
      </c>
      <c r="L31" s="480" t="s">
        <v>764</v>
      </c>
      <c r="M31" s="57"/>
      <c r="N31" s="57"/>
      <c r="O31" s="57"/>
      <c r="P31" s="57"/>
      <c r="Q31" s="57"/>
      <c r="R31" s="57"/>
      <c r="S31" s="57"/>
      <c r="T31" s="57"/>
      <c r="U31" s="57"/>
      <c r="V31" s="57"/>
    </row>
    <row r="32" spans="2:22" ht="32.1" customHeight="1">
      <c r="B32" s="464"/>
      <c r="C32" s="464"/>
      <c r="D32" s="464" t="s">
        <v>739</v>
      </c>
      <c r="E32" s="464"/>
      <c r="F32" s="464"/>
      <c r="G32" s="464"/>
      <c r="H32" s="464"/>
      <c r="I32" s="533" t="s">
        <v>765</v>
      </c>
      <c r="J32" s="534"/>
      <c r="K32" s="479" t="s">
        <v>236</v>
      </c>
      <c r="L32" s="477"/>
      <c r="M32" s="57"/>
      <c r="N32" s="57"/>
      <c r="O32" s="57"/>
      <c r="P32" s="57"/>
      <c r="Q32" s="57"/>
      <c r="R32" s="57"/>
      <c r="S32" s="57"/>
      <c r="T32" s="57"/>
      <c r="U32" s="57"/>
      <c r="V32" s="57"/>
    </row>
    <row r="33" spans="2:25" ht="32.1" customHeight="1">
      <c r="B33" s="464"/>
      <c r="C33" s="464"/>
      <c r="D33" s="464" t="s">
        <v>739</v>
      </c>
      <c r="E33" s="464"/>
      <c r="F33" s="464"/>
      <c r="G33" s="464"/>
      <c r="H33" s="464"/>
      <c r="I33" s="533" t="s">
        <v>766</v>
      </c>
      <c r="J33" s="534"/>
      <c r="K33" s="464" t="s">
        <v>240</v>
      </c>
      <c r="L33" s="476" t="s">
        <v>767</v>
      </c>
      <c r="M33" s="57"/>
      <c r="N33" s="57"/>
      <c r="O33" s="57"/>
      <c r="P33" s="57"/>
      <c r="Q33" s="57"/>
      <c r="R33" s="57"/>
      <c r="S33" s="57"/>
      <c r="T33" s="57"/>
      <c r="U33" s="57"/>
      <c r="V33" s="57"/>
    </row>
    <row r="34" spans="2:25" ht="32.1" customHeight="1">
      <c r="B34" s="464"/>
      <c r="C34" s="464"/>
      <c r="D34" s="464" t="s">
        <v>739</v>
      </c>
      <c r="E34" s="464"/>
      <c r="F34" s="464"/>
      <c r="G34" s="464"/>
      <c r="H34" s="464"/>
      <c r="I34" s="533" t="s">
        <v>768</v>
      </c>
      <c r="J34" s="534"/>
      <c r="K34" s="479" t="s">
        <v>236</v>
      </c>
      <c r="L34" s="480" t="s">
        <v>764</v>
      </c>
      <c r="M34" s="57"/>
      <c r="N34" s="57"/>
      <c r="O34" s="57"/>
      <c r="P34" s="57"/>
      <c r="Q34" s="57"/>
      <c r="R34" s="57"/>
      <c r="S34" s="57"/>
      <c r="T34" s="57"/>
      <c r="U34" s="57"/>
      <c r="V34" s="57"/>
    </row>
    <row r="35" spans="2:25" ht="32.1" customHeight="1">
      <c r="B35" s="464"/>
      <c r="C35" s="464"/>
      <c r="D35" s="464" t="s">
        <v>739</v>
      </c>
      <c r="E35" s="464"/>
      <c r="F35" s="464"/>
      <c r="G35" s="464"/>
      <c r="H35" s="464"/>
      <c r="I35" s="533" t="s">
        <v>769</v>
      </c>
      <c r="J35" s="534"/>
      <c r="K35" s="479" t="s">
        <v>236</v>
      </c>
      <c r="L35" s="476"/>
      <c r="M35" s="57"/>
      <c r="N35" s="57"/>
      <c r="O35" s="57"/>
      <c r="P35" s="57"/>
      <c r="Q35" s="57"/>
      <c r="R35" s="57"/>
      <c r="S35" s="57"/>
      <c r="T35" s="57"/>
      <c r="U35" s="57"/>
      <c r="V35" s="57"/>
    </row>
    <row r="36" spans="2:25" ht="32.1" customHeight="1">
      <c r="B36" s="464"/>
      <c r="C36" s="464"/>
      <c r="D36" s="464" t="s">
        <v>739</v>
      </c>
      <c r="E36" s="464"/>
      <c r="F36" s="464"/>
      <c r="G36" s="464"/>
      <c r="H36" s="464"/>
      <c r="I36" s="533" t="s">
        <v>744</v>
      </c>
      <c r="J36" s="534"/>
      <c r="K36" s="479" t="s">
        <v>236</v>
      </c>
      <c r="L36" s="482"/>
      <c r="M36" s="57"/>
      <c r="N36" s="57"/>
      <c r="O36" s="57"/>
      <c r="P36" s="57"/>
      <c r="Q36" s="57"/>
      <c r="R36" s="57"/>
      <c r="S36" s="57"/>
      <c r="T36" s="57"/>
      <c r="U36" s="57"/>
      <c r="V36" s="57"/>
    </row>
    <row r="37" spans="2:25" ht="32.1" customHeight="1">
      <c r="B37" s="464"/>
      <c r="C37" s="464"/>
      <c r="D37" s="464" t="s">
        <v>739</v>
      </c>
      <c r="E37" s="464"/>
      <c r="F37" s="464"/>
      <c r="G37" s="464"/>
      <c r="H37" s="464"/>
      <c r="I37" s="533" t="s">
        <v>770</v>
      </c>
      <c r="J37" s="534"/>
      <c r="K37" s="479" t="s">
        <v>236</v>
      </c>
      <c r="L37" s="482"/>
      <c r="M37" s="57"/>
      <c r="N37" s="57"/>
      <c r="O37" s="57"/>
      <c r="P37" s="57"/>
      <c r="Q37" s="57"/>
      <c r="R37" s="57"/>
      <c r="S37" s="57"/>
      <c r="T37" s="57"/>
      <c r="U37" s="57"/>
      <c r="V37" s="57"/>
    </row>
    <row r="38" spans="2:25" ht="32.1" customHeight="1">
      <c r="B38" s="464"/>
      <c r="C38" s="464"/>
      <c r="D38" s="464" t="s">
        <v>739</v>
      </c>
      <c r="E38" s="464"/>
      <c r="F38" s="464"/>
      <c r="G38" s="464"/>
      <c r="H38" s="464"/>
      <c r="I38" s="533" t="s">
        <v>748</v>
      </c>
      <c r="J38" s="534"/>
      <c r="K38" s="479" t="s">
        <v>236</v>
      </c>
      <c r="L38" s="483"/>
      <c r="M38" s="57"/>
      <c r="N38" s="57"/>
      <c r="O38" s="57"/>
      <c r="P38" s="57"/>
      <c r="Q38" s="57"/>
      <c r="R38" s="57"/>
      <c r="S38" s="57"/>
      <c r="T38" s="57"/>
      <c r="U38" s="57"/>
      <c r="V38" s="57"/>
    </row>
    <row r="39" spans="2:25" ht="32.1" customHeight="1">
      <c r="B39" s="464"/>
      <c r="C39" s="464"/>
      <c r="D39" s="464"/>
      <c r="E39" s="464" t="s">
        <v>739</v>
      </c>
      <c r="F39" s="464"/>
      <c r="G39" s="464"/>
      <c r="H39" s="464"/>
      <c r="I39" s="533" t="s">
        <v>763</v>
      </c>
      <c r="J39" s="534"/>
      <c r="K39" s="479" t="s">
        <v>236</v>
      </c>
      <c r="L39" s="480" t="s">
        <v>253</v>
      </c>
      <c r="M39" s="57"/>
      <c r="N39" s="57"/>
      <c r="O39" s="57"/>
      <c r="P39" s="57"/>
      <c r="Q39" s="57"/>
      <c r="R39" s="57"/>
      <c r="S39" s="57"/>
      <c r="T39" s="57"/>
      <c r="U39" s="57"/>
      <c r="V39" s="57"/>
    </row>
    <row r="40" spans="2:25" ht="32.1" customHeight="1">
      <c r="B40" s="464"/>
      <c r="C40" s="464"/>
      <c r="D40" s="464"/>
      <c r="E40" s="464" t="s">
        <v>739</v>
      </c>
      <c r="F40" s="464"/>
      <c r="G40" s="464"/>
      <c r="H40" s="464"/>
      <c r="I40" s="533" t="s">
        <v>765</v>
      </c>
      <c r="J40" s="534"/>
      <c r="K40" s="464" t="s">
        <v>240</v>
      </c>
      <c r="L40" s="481" t="s">
        <v>771</v>
      </c>
      <c r="M40" s="57"/>
      <c r="N40" s="57"/>
      <c r="O40" s="57"/>
      <c r="P40" s="57"/>
      <c r="Q40" s="57"/>
      <c r="R40" s="57"/>
      <c r="S40" s="57"/>
      <c r="T40" s="57"/>
      <c r="U40" s="57"/>
      <c r="V40" s="57"/>
    </row>
    <row r="41" spans="2:25" ht="32.1" customHeight="1">
      <c r="B41" s="464"/>
      <c r="C41" s="464"/>
      <c r="D41" s="464"/>
      <c r="E41" s="464" t="s">
        <v>739</v>
      </c>
      <c r="F41" s="464"/>
      <c r="G41" s="464"/>
      <c r="H41" s="464"/>
      <c r="I41" s="533" t="s">
        <v>766</v>
      </c>
      <c r="J41" s="534"/>
      <c r="K41" s="464" t="s">
        <v>240</v>
      </c>
      <c r="L41" s="476" t="s">
        <v>767</v>
      </c>
      <c r="M41" s="57"/>
      <c r="N41" s="57"/>
      <c r="O41" s="57"/>
      <c r="P41" s="57"/>
      <c r="Q41" s="57"/>
      <c r="R41" s="57"/>
      <c r="S41" s="57"/>
      <c r="T41" s="57"/>
      <c r="U41" s="57"/>
      <c r="V41" s="57"/>
    </row>
    <row r="42" spans="2:25" ht="32.1" customHeight="1">
      <c r="B42" s="464"/>
      <c r="C42" s="464"/>
      <c r="D42" s="464"/>
      <c r="E42" s="464" t="s">
        <v>739</v>
      </c>
      <c r="F42" s="464"/>
      <c r="G42" s="464"/>
      <c r="H42" s="464"/>
      <c r="I42" s="533" t="s">
        <v>772</v>
      </c>
      <c r="J42" s="534"/>
      <c r="K42" s="479" t="s">
        <v>236</v>
      </c>
      <c r="L42" s="480" t="s">
        <v>253</v>
      </c>
      <c r="M42" s="57"/>
      <c r="N42" s="57"/>
      <c r="O42" s="57"/>
      <c r="P42" s="57"/>
      <c r="Q42" s="57"/>
      <c r="R42" s="57"/>
      <c r="S42" s="57"/>
      <c r="T42" s="57"/>
      <c r="U42" s="57"/>
      <c r="V42" s="57"/>
    </row>
    <row r="43" spans="2:25" ht="32.1" customHeight="1">
      <c r="B43" s="464"/>
      <c r="C43" s="464"/>
      <c r="D43" s="464"/>
      <c r="E43" s="464" t="s">
        <v>739</v>
      </c>
      <c r="F43" s="464"/>
      <c r="G43" s="464"/>
      <c r="H43" s="464"/>
      <c r="I43" s="533" t="s">
        <v>744</v>
      </c>
      <c r="J43" s="534"/>
      <c r="K43" s="479" t="s">
        <v>236</v>
      </c>
      <c r="L43" s="482"/>
      <c r="M43" s="57"/>
      <c r="N43" s="57"/>
      <c r="O43" s="57"/>
      <c r="P43" s="57"/>
      <c r="Q43" s="57"/>
      <c r="R43" s="57"/>
      <c r="S43" s="57"/>
      <c r="T43" s="57"/>
      <c r="U43" s="57"/>
      <c r="V43" s="57"/>
    </row>
    <row r="44" spans="2:25" ht="32.1" customHeight="1">
      <c r="B44" s="464"/>
      <c r="C44" s="464"/>
      <c r="D44" s="464"/>
      <c r="E44" s="464" t="s">
        <v>739</v>
      </c>
      <c r="F44" s="464"/>
      <c r="G44" s="464"/>
      <c r="H44" s="464"/>
      <c r="I44" s="533" t="s">
        <v>773</v>
      </c>
      <c r="J44" s="534"/>
      <c r="K44" s="479" t="s">
        <v>236</v>
      </c>
      <c r="L44" s="482"/>
      <c r="M44" s="57"/>
      <c r="N44" s="57"/>
      <c r="O44" s="57"/>
      <c r="P44" s="57"/>
      <c r="Q44" s="57"/>
      <c r="R44" s="57"/>
      <c r="S44" s="57"/>
      <c r="T44" s="57"/>
      <c r="U44" s="57"/>
      <c r="V44" s="57"/>
      <c r="X44" s="459"/>
      <c r="Y44" s="459"/>
    </row>
    <row r="45" spans="2:25" ht="32.1" customHeight="1">
      <c r="B45" s="464"/>
      <c r="C45" s="464"/>
      <c r="D45" s="464"/>
      <c r="E45" s="464"/>
      <c r="F45" s="464" t="s">
        <v>739</v>
      </c>
      <c r="G45" s="464"/>
      <c r="H45" s="464"/>
      <c r="I45" s="533" t="s">
        <v>774</v>
      </c>
      <c r="J45" s="534"/>
      <c r="K45" s="479" t="s">
        <v>236</v>
      </c>
      <c r="L45" s="480" t="s">
        <v>775</v>
      </c>
      <c r="M45" s="57"/>
      <c r="N45" s="57"/>
      <c r="O45" s="57"/>
      <c r="P45" s="57"/>
      <c r="Q45" s="57"/>
      <c r="R45" s="57"/>
      <c r="S45" s="57"/>
      <c r="T45" s="57"/>
      <c r="U45" s="57"/>
      <c r="V45" s="57"/>
    </row>
    <row r="46" spans="2:25" ht="32.1" customHeight="1">
      <c r="B46" s="464"/>
      <c r="C46" s="464"/>
      <c r="D46" s="464"/>
      <c r="E46" s="464"/>
      <c r="F46" s="464" t="s">
        <v>739</v>
      </c>
      <c r="G46" s="464"/>
      <c r="H46" s="464"/>
      <c r="I46" s="533" t="s">
        <v>776</v>
      </c>
      <c r="J46" s="534"/>
      <c r="K46" s="479" t="s">
        <v>236</v>
      </c>
      <c r="L46" s="484"/>
      <c r="M46" s="57"/>
      <c r="N46" s="57"/>
      <c r="O46" s="57"/>
      <c r="P46" s="57"/>
      <c r="Q46" s="57"/>
      <c r="R46" s="57"/>
      <c r="S46" s="57"/>
      <c r="T46" s="57"/>
      <c r="U46" s="57"/>
      <c r="V46" s="57"/>
    </row>
    <row r="47" spans="2:25" ht="32.1" customHeight="1">
      <c r="B47" s="464"/>
      <c r="C47" s="464"/>
      <c r="D47" s="464"/>
      <c r="E47" s="464"/>
      <c r="F47" s="464" t="s">
        <v>739</v>
      </c>
      <c r="G47" s="464"/>
      <c r="H47" s="464"/>
      <c r="I47" s="533" t="s">
        <v>744</v>
      </c>
      <c r="J47" s="534"/>
      <c r="K47" s="479" t="s">
        <v>236</v>
      </c>
      <c r="L47" s="483"/>
      <c r="M47" s="57"/>
      <c r="N47" s="57"/>
      <c r="O47" s="57"/>
      <c r="P47" s="57"/>
      <c r="Q47" s="57"/>
      <c r="R47" s="57"/>
      <c r="S47" s="57"/>
      <c r="T47" s="57"/>
      <c r="U47" s="57"/>
      <c r="V47" s="57"/>
    </row>
    <row r="48" spans="2:25" ht="32.1" customHeight="1">
      <c r="B48" s="464"/>
      <c r="C48" s="464"/>
      <c r="D48" s="464"/>
      <c r="E48" s="464"/>
      <c r="F48" s="464" t="s">
        <v>739</v>
      </c>
      <c r="G48" s="464"/>
      <c r="H48" s="464"/>
      <c r="I48" s="537" t="s">
        <v>777</v>
      </c>
      <c r="J48" s="538"/>
      <c r="K48" s="464" t="s">
        <v>240</v>
      </c>
      <c r="L48" s="477" t="s">
        <v>778</v>
      </c>
      <c r="M48" s="57"/>
      <c r="N48" s="57"/>
      <c r="O48" s="57"/>
      <c r="P48" s="57"/>
      <c r="Q48" s="57"/>
      <c r="R48" s="57"/>
      <c r="S48" s="57"/>
      <c r="T48" s="57"/>
      <c r="U48" s="57"/>
      <c r="V48" s="57"/>
    </row>
    <row r="49" spans="1:26" ht="32.1" customHeight="1">
      <c r="B49" s="464"/>
      <c r="C49" s="464"/>
      <c r="D49" s="464"/>
      <c r="E49" s="464"/>
      <c r="F49" s="464" t="s">
        <v>739</v>
      </c>
      <c r="G49" s="464"/>
      <c r="H49" s="464"/>
      <c r="I49" s="537" t="s">
        <v>779</v>
      </c>
      <c r="J49" s="538"/>
      <c r="K49" s="464" t="s">
        <v>240</v>
      </c>
      <c r="L49" s="477" t="s">
        <v>780</v>
      </c>
      <c r="M49" s="57"/>
      <c r="N49" s="57"/>
      <c r="O49" s="57"/>
      <c r="P49" s="57"/>
      <c r="Q49" s="57"/>
      <c r="R49" s="57"/>
      <c r="S49" s="57"/>
      <c r="T49" s="57"/>
      <c r="U49" s="57"/>
      <c r="V49" s="57"/>
    </row>
    <row r="50" spans="1:26" ht="32.1" customHeight="1">
      <c r="B50" s="464"/>
      <c r="C50" s="464"/>
      <c r="D50" s="464"/>
      <c r="E50" s="464"/>
      <c r="F50" s="464" t="s">
        <v>739</v>
      </c>
      <c r="G50" s="464"/>
      <c r="H50" s="464"/>
      <c r="I50" s="533" t="s">
        <v>773</v>
      </c>
      <c r="J50" s="534"/>
      <c r="K50" s="464" t="s">
        <v>236</v>
      </c>
      <c r="L50" s="480" t="s">
        <v>775</v>
      </c>
      <c r="M50" s="57"/>
      <c r="N50" s="57"/>
      <c r="O50" s="57"/>
      <c r="P50" s="57"/>
      <c r="Q50" s="57"/>
      <c r="R50" s="57"/>
      <c r="S50" s="57"/>
      <c r="T50" s="57"/>
      <c r="U50" s="57"/>
      <c r="V50" s="57"/>
      <c r="X50" s="459"/>
      <c r="Y50" s="459"/>
    </row>
    <row r="51" spans="1:26" ht="32.1" customHeight="1">
      <c r="B51" s="464"/>
      <c r="C51" s="464"/>
      <c r="D51" s="464"/>
      <c r="E51" s="464"/>
      <c r="F51" s="464"/>
      <c r="G51" s="464" t="s">
        <v>739</v>
      </c>
      <c r="H51" s="464"/>
      <c r="I51" s="533" t="s">
        <v>763</v>
      </c>
      <c r="J51" s="534"/>
      <c r="K51" s="479" t="s">
        <v>236</v>
      </c>
      <c r="L51" s="474" t="s">
        <v>781</v>
      </c>
      <c r="M51" s="57"/>
      <c r="N51" s="57"/>
      <c r="O51" s="57"/>
      <c r="P51" s="57"/>
      <c r="Q51" s="57"/>
      <c r="R51" s="57"/>
      <c r="S51" s="57"/>
      <c r="T51" s="57"/>
      <c r="U51" s="57"/>
      <c r="V51" s="57"/>
    </row>
    <row r="52" spans="1:26" ht="32.1" customHeight="1">
      <c r="B52" s="464"/>
      <c r="C52" s="464"/>
      <c r="D52" s="464"/>
      <c r="E52" s="464"/>
      <c r="F52" s="464"/>
      <c r="G52" s="464" t="s">
        <v>739</v>
      </c>
      <c r="H52" s="464"/>
      <c r="I52" s="533" t="s">
        <v>765</v>
      </c>
      <c r="J52" s="534"/>
      <c r="K52" s="479" t="s">
        <v>236</v>
      </c>
      <c r="L52" s="477"/>
      <c r="M52" s="57"/>
      <c r="N52" s="57"/>
      <c r="O52" s="57"/>
      <c r="P52" s="57"/>
      <c r="Q52" s="57"/>
      <c r="R52" s="57"/>
      <c r="S52" s="57"/>
      <c r="T52" s="57"/>
      <c r="U52" s="57"/>
      <c r="V52" s="57"/>
    </row>
    <row r="53" spans="1:26" ht="32.1" customHeight="1">
      <c r="B53" s="464"/>
      <c r="C53" s="464"/>
      <c r="D53" s="464"/>
      <c r="E53" s="464"/>
      <c r="F53" s="464"/>
      <c r="G53" s="464" t="s">
        <v>739</v>
      </c>
      <c r="H53" s="464"/>
      <c r="I53" s="533" t="s">
        <v>782</v>
      </c>
      <c r="J53" s="534"/>
      <c r="K53" s="464" t="s">
        <v>240</v>
      </c>
      <c r="L53" s="477" t="s">
        <v>767</v>
      </c>
      <c r="M53" s="57"/>
      <c r="N53" s="57"/>
      <c r="O53" s="57"/>
      <c r="P53" s="57"/>
      <c r="Q53" s="57"/>
      <c r="R53" s="57"/>
      <c r="S53" s="57"/>
      <c r="T53" s="57"/>
      <c r="U53" s="57"/>
      <c r="V53" s="57"/>
    </row>
    <row r="54" spans="1:26" ht="32.1" customHeight="1">
      <c r="B54" s="464"/>
      <c r="C54" s="464"/>
      <c r="D54" s="464"/>
      <c r="E54" s="464"/>
      <c r="F54" s="464"/>
      <c r="G54" s="464" t="s">
        <v>739</v>
      </c>
      <c r="H54" s="464"/>
      <c r="I54" s="533" t="s">
        <v>783</v>
      </c>
      <c r="J54" s="534"/>
      <c r="K54" s="464" t="s">
        <v>236</v>
      </c>
      <c r="L54" s="474" t="s">
        <v>781</v>
      </c>
      <c r="M54" s="57"/>
      <c r="N54" s="57"/>
      <c r="O54" s="57"/>
      <c r="P54" s="57"/>
      <c r="Q54" s="57"/>
      <c r="R54" s="57"/>
      <c r="S54" s="57"/>
      <c r="T54" s="57"/>
      <c r="U54" s="57"/>
      <c r="V54" s="57"/>
    </row>
    <row r="55" spans="1:26" ht="32.1" customHeight="1">
      <c r="B55" s="464"/>
      <c r="C55" s="464"/>
      <c r="D55" s="464"/>
      <c r="E55" s="464"/>
      <c r="F55" s="464"/>
      <c r="G55" s="464" t="s">
        <v>739</v>
      </c>
      <c r="H55" s="464"/>
      <c r="I55" s="533" t="s">
        <v>744</v>
      </c>
      <c r="J55" s="534"/>
      <c r="K55" s="464" t="s">
        <v>236</v>
      </c>
      <c r="L55" s="477"/>
      <c r="M55" s="57"/>
      <c r="N55" s="57"/>
      <c r="O55" s="57"/>
      <c r="P55" s="57"/>
      <c r="Q55" s="57"/>
      <c r="R55" s="57"/>
      <c r="S55" s="57"/>
      <c r="T55" s="57"/>
      <c r="U55" s="57"/>
      <c r="V55" s="57"/>
    </row>
    <row r="56" spans="1:26" ht="32.1" customHeight="1">
      <c r="B56" s="464"/>
      <c r="C56" s="464"/>
      <c r="D56" s="464"/>
      <c r="E56" s="464"/>
      <c r="F56" s="464"/>
      <c r="G56" s="464"/>
      <c r="H56" s="464" t="s">
        <v>739</v>
      </c>
      <c r="I56" s="533" t="s">
        <v>763</v>
      </c>
      <c r="J56" s="534"/>
      <c r="K56" s="479" t="s">
        <v>236</v>
      </c>
      <c r="L56" s="474" t="s">
        <v>784</v>
      </c>
      <c r="M56" s="57"/>
      <c r="N56" s="57"/>
      <c r="O56" s="57"/>
      <c r="P56" s="57"/>
      <c r="Q56" s="57"/>
      <c r="R56" s="57"/>
      <c r="S56" s="57"/>
      <c r="T56" s="57"/>
      <c r="U56" s="57"/>
      <c r="V56" s="57"/>
    </row>
    <row r="57" spans="1:26" s="458" customFormat="1" ht="32.1" customHeight="1">
      <c r="A57" s="460"/>
      <c r="B57" s="464"/>
      <c r="C57" s="464"/>
      <c r="D57" s="464"/>
      <c r="E57" s="464"/>
      <c r="F57" s="464"/>
      <c r="G57" s="464"/>
      <c r="H57" s="464" t="s">
        <v>739</v>
      </c>
      <c r="I57" s="533" t="s">
        <v>765</v>
      </c>
      <c r="J57" s="534"/>
      <c r="K57" s="479" t="s">
        <v>236</v>
      </c>
      <c r="L57" s="477"/>
      <c r="M57" s="57"/>
      <c r="N57" s="57"/>
      <c r="O57" s="57"/>
      <c r="P57" s="57"/>
      <c r="Q57" s="57"/>
      <c r="R57" s="57"/>
      <c r="S57" s="57"/>
      <c r="T57" s="57"/>
      <c r="U57" s="57"/>
      <c r="V57" s="57"/>
      <c r="W57" s="494"/>
      <c r="Y57" s="460"/>
      <c r="Z57" s="460"/>
    </row>
    <row r="58" spans="1:26" s="458" customFormat="1" ht="32.1" customHeight="1">
      <c r="A58" s="460"/>
      <c r="B58" s="464"/>
      <c r="C58" s="464"/>
      <c r="D58" s="464"/>
      <c r="E58" s="464"/>
      <c r="F58" s="464"/>
      <c r="G58" s="464"/>
      <c r="H58" s="464" t="s">
        <v>739</v>
      </c>
      <c r="I58" s="533" t="s">
        <v>782</v>
      </c>
      <c r="J58" s="534"/>
      <c r="K58" s="464" t="s">
        <v>240</v>
      </c>
      <c r="L58" s="477" t="s">
        <v>767</v>
      </c>
      <c r="M58" s="57"/>
      <c r="N58" s="57"/>
      <c r="O58" s="57"/>
      <c r="P58" s="57"/>
      <c r="Q58" s="57"/>
      <c r="R58" s="57"/>
      <c r="S58" s="57"/>
      <c r="T58" s="57"/>
      <c r="U58" s="57"/>
      <c r="V58" s="57"/>
      <c r="W58" s="494"/>
      <c r="Y58" s="460"/>
      <c r="Z58" s="460"/>
    </row>
    <row r="59" spans="1:26" s="458" customFormat="1" ht="32.1" customHeight="1">
      <c r="A59" s="460"/>
      <c r="B59" s="464"/>
      <c r="C59" s="464"/>
      <c r="D59" s="464"/>
      <c r="E59" s="464"/>
      <c r="F59" s="464"/>
      <c r="G59" s="464"/>
      <c r="H59" s="464" t="s">
        <v>739</v>
      </c>
      <c r="I59" s="533" t="s">
        <v>785</v>
      </c>
      <c r="J59" s="534"/>
      <c r="K59" s="464" t="s">
        <v>236</v>
      </c>
      <c r="L59" s="474" t="s">
        <v>784</v>
      </c>
      <c r="M59" s="57"/>
      <c r="N59" s="57"/>
      <c r="O59" s="57"/>
      <c r="P59" s="57"/>
      <c r="Q59" s="57"/>
      <c r="R59" s="57"/>
      <c r="S59" s="57"/>
      <c r="T59" s="57"/>
      <c r="U59" s="57"/>
      <c r="V59" s="57"/>
      <c r="W59" s="494"/>
      <c r="Y59" s="460"/>
      <c r="Z59" s="460"/>
    </row>
    <row r="60" spans="1:26" s="458" customFormat="1" ht="32.1" customHeight="1">
      <c r="A60" s="460"/>
      <c r="B60" s="464"/>
      <c r="C60" s="464"/>
      <c r="D60" s="464"/>
      <c r="E60" s="464"/>
      <c r="F60" s="464"/>
      <c r="G60" s="464"/>
      <c r="H60" s="464" t="s">
        <v>739</v>
      </c>
      <c r="I60" s="533" t="s">
        <v>786</v>
      </c>
      <c r="J60" s="534"/>
      <c r="K60" s="464" t="s">
        <v>240</v>
      </c>
      <c r="L60" s="478" t="s">
        <v>787</v>
      </c>
      <c r="M60" s="57"/>
      <c r="N60" s="57"/>
      <c r="O60" s="57"/>
      <c r="P60" s="57"/>
      <c r="Q60" s="57"/>
      <c r="R60" s="57"/>
      <c r="S60" s="57"/>
      <c r="T60" s="57"/>
      <c r="U60" s="57"/>
      <c r="V60" s="57"/>
      <c r="W60" s="494"/>
      <c r="Y60" s="460"/>
      <c r="Z60" s="460"/>
    </row>
    <row r="61" spans="1:26" s="458" customFormat="1" ht="32.1" customHeight="1">
      <c r="A61" s="460"/>
      <c r="B61" s="464"/>
      <c r="C61" s="464"/>
      <c r="D61" s="464"/>
      <c r="E61" s="464"/>
      <c r="F61" s="464"/>
      <c r="G61" s="464"/>
      <c r="H61" s="464" t="s">
        <v>739</v>
      </c>
      <c r="I61" s="533" t="s">
        <v>788</v>
      </c>
      <c r="J61" s="534"/>
      <c r="K61" s="464" t="s">
        <v>240</v>
      </c>
      <c r="L61" s="478" t="s">
        <v>789</v>
      </c>
      <c r="M61" s="57"/>
      <c r="N61" s="57"/>
      <c r="O61" s="57"/>
      <c r="P61" s="57"/>
      <c r="Q61" s="57"/>
      <c r="R61" s="57"/>
      <c r="S61" s="57"/>
      <c r="T61" s="57"/>
      <c r="U61" s="57"/>
      <c r="V61" s="57"/>
      <c r="W61" s="494"/>
      <c r="Y61" s="460"/>
      <c r="Z61" s="460"/>
    </row>
    <row r="62" spans="1:26" s="458" customFormat="1" ht="32.1" customHeight="1">
      <c r="A62" s="460"/>
      <c r="B62" s="464"/>
      <c r="C62" s="464"/>
      <c r="D62" s="464"/>
      <c r="E62" s="464"/>
      <c r="F62" s="464"/>
      <c r="G62" s="464"/>
      <c r="H62" s="464" t="s">
        <v>739</v>
      </c>
      <c r="I62" s="533" t="s">
        <v>790</v>
      </c>
      <c r="J62" s="534"/>
      <c r="K62" s="464" t="s">
        <v>240</v>
      </c>
      <c r="L62" s="478" t="s">
        <v>791</v>
      </c>
      <c r="M62" s="57"/>
      <c r="N62" s="57"/>
      <c r="O62" s="57"/>
      <c r="P62" s="57"/>
      <c r="Q62" s="57"/>
      <c r="R62" s="57"/>
      <c r="S62" s="57"/>
      <c r="T62" s="57"/>
      <c r="U62" s="57"/>
      <c r="V62" s="57"/>
      <c r="W62" s="494"/>
      <c r="Y62" s="460"/>
      <c r="Z62" s="460"/>
    </row>
    <row r="63" spans="1:26" s="458" customFormat="1" ht="32.1" customHeight="1">
      <c r="A63" s="460"/>
      <c r="B63" s="464"/>
      <c r="C63" s="464"/>
      <c r="D63" s="464"/>
      <c r="E63" s="464"/>
      <c r="F63" s="464"/>
      <c r="G63" s="464"/>
      <c r="H63" s="464" t="s">
        <v>739</v>
      </c>
      <c r="I63" s="533" t="s">
        <v>792</v>
      </c>
      <c r="J63" s="534"/>
      <c r="K63" s="464" t="s">
        <v>240</v>
      </c>
      <c r="L63" s="478" t="s">
        <v>793</v>
      </c>
      <c r="M63" s="57"/>
      <c r="N63" s="57"/>
      <c r="O63" s="57"/>
      <c r="P63" s="57"/>
      <c r="Q63" s="57"/>
      <c r="R63" s="57"/>
      <c r="S63" s="57"/>
      <c r="T63" s="57"/>
      <c r="U63" s="57"/>
      <c r="V63" s="57"/>
      <c r="W63" s="494"/>
      <c r="Y63" s="460"/>
      <c r="Z63" s="460"/>
    </row>
    <row r="64" spans="1:26" s="458" customFormat="1" ht="32.1" customHeight="1">
      <c r="A64" s="460"/>
      <c r="B64" s="464"/>
      <c r="C64" s="464"/>
      <c r="D64" s="464"/>
      <c r="E64" s="464"/>
      <c r="F64" s="464"/>
      <c r="G64" s="464"/>
      <c r="H64" s="464" t="s">
        <v>739</v>
      </c>
      <c r="I64" s="533" t="s">
        <v>794</v>
      </c>
      <c r="J64" s="534"/>
      <c r="K64" s="464" t="s">
        <v>240</v>
      </c>
      <c r="L64" s="474" t="s">
        <v>784</v>
      </c>
      <c r="M64" s="57"/>
      <c r="N64" s="57"/>
      <c r="O64" s="57"/>
      <c r="P64" s="57"/>
      <c r="Q64" s="57"/>
      <c r="R64" s="57"/>
      <c r="S64" s="57"/>
      <c r="T64" s="57"/>
      <c r="U64" s="57"/>
      <c r="V64" s="57"/>
      <c r="W64" s="494"/>
      <c r="Y64" s="460"/>
      <c r="Z64" s="460"/>
    </row>
    <row r="65" spans="1:26" s="458" customFormat="1" ht="32.1" customHeight="1">
      <c r="A65" s="460"/>
      <c r="B65" s="464"/>
      <c r="C65" s="464"/>
      <c r="D65" s="464"/>
      <c r="E65" s="464"/>
      <c r="F65" s="464"/>
      <c r="G65" s="464"/>
      <c r="H65" s="464" t="s">
        <v>739</v>
      </c>
      <c r="I65" s="533" t="s">
        <v>795</v>
      </c>
      <c r="J65" s="534"/>
      <c r="K65" s="464" t="s">
        <v>240</v>
      </c>
      <c r="L65" s="478" t="s">
        <v>796</v>
      </c>
      <c r="M65" s="475"/>
      <c r="N65" s="475"/>
      <c r="O65" s="475"/>
      <c r="P65" s="475"/>
      <c r="Q65" s="475"/>
      <c r="R65" s="475"/>
      <c r="S65" s="475"/>
      <c r="T65" s="475"/>
      <c r="U65" s="475"/>
      <c r="V65" s="475"/>
      <c r="W65" s="494"/>
      <c r="Y65" s="460"/>
      <c r="Z65" s="460"/>
    </row>
    <row r="66" spans="1:26" s="458" customFormat="1" ht="32.1" customHeight="1">
      <c r="A66" s="460"/>
      <c r="B66" s="464"/>
      <c r="C66" s="464"/>
      <c r="D66" s="464"/>
      <c r="E66" s="464"/>
      <c r="F66" s="464"/>
      <c r="G66" s="464"/>
      <c r="H66" s="464" t="s">
        <v>739</v>
      </c>
      <c r="I66" s="533" t="s">
        <v>797</v>
      </c>
      <c r="J66" s="534"/>
      <c r="K66" s="464" t="s">
        <v>240</v>
      </c>
      <c r="L66" s="478" t="s">
        <v>798</v>
      </c>
      <c r="M66" s="475"/>
      <c r="N66" s="475"/>
      <c r="O66" s="475"/>
      <c r="P66" s="475"/>
      <c r="Q66" s="475"/>
      <c r="R66" s="475"/>
      <c r="S66" s="475"/>
      <c r="T66" s="475"/>
      <c r="U66" s="475"/>
      <c r="V66" s="475"/>
      <c r="W66" s="494"/>
      <c r="Y66" s="460"/>
      <c r="Z66" s="460"/>
    </row>
    <row r="67" spans="1:26" s="458" customFormat="1" ht="32.1" customHeight="1">
      <c r="A67" s="460"/>
      <c r="B67" s="464"/>
      <c r="C67" s="464"/>
      <c r="D67" s="464"/>
      <c r="E67" s="464"/>
      <c r="F67" s="464"/>
      <c r="G67" s="464"/>
      <c r="H67" s="464" t="s">
        <v>739</v>
      </c>
      <c r="I67" s="533" t="s">
        <v>799</v>
      </c>
      <c r="J67" s="534"/>
      <c r="K67" s="464" t="s">
        <v>240</v>
      </c>
      <c r="L67" s="478" t="s">
        <v>800</v>
      </c>
      <c r="M67" s="475"/>
      <c r="N67" s="475"/>
      <c r="O67" s="475"/>
      <c r="P67" s="475"/>
      <c r="Q67" s="475"/>
      <c r="R67" s="475"/>
      <c r="S67" s="475"/>
      <c r="T67" s="475"/>
      <c r="U67" s="475"/>
      <c r="V67" s="475"/>
      <c r="W67" s="494"/>
      <c r="Y67" s="460"/>
      <c r="Z67" s="460"/>
    </row>
    <row r="68" spans="1:26" s="458" customFormat="1" ht="32.1" customHeight="1">
      <c r="A68" s="460"/>
      <c r="B68" s="464"/>
      <c r="C68" s="464"/>
      <c r="D68" s="464"/>
      <c r="E68" s="464"/>
      <c r="F68" s="464"/>
      <c r="G68" s="464"/>
      <c r="H68" s="464" t="s">
        <v>739</v>
      </c>
      <c r="I68" s="533" t="s">
        <v>801</v>
      </c>
      <c r="J68" s="534"/>
      <c r="K68" s="464" t="s">
        <v>240</v>
      </c>
      <c r="L68" s="478" t="s">
        <v>791</v>
      </c>
      <c r="M68" s="475"/>
      <c r="N68" s="475"/>
      <c r="O68" s="475"/>
      <c r="P68" s="475"/>
      <c r="Q68" s="475"/>
      <c r="R68" s="475"/>
      <c r="S68" s="475"/>
      <c r="T68" s="475"/>
      <c r="U68" s="475"/>
      <c r="V68" s="475"/>
      <c r="W68" s="494"/>
      <c r="Y68" s="460"/>
      <c r="Z68" s="460"/>
    </row>
    <row r="69" spans="1:26" s="458" customFormat="1" ht="32.1" customHeight="1">
      <c r="A69" s="460"/>
      <c r="B69" s="464"/>
      <c r="C69" s="464"/>
      <c r="D69" s="464"/>
      <c r="E69" s="464"/>
      <c r="F69" s="464"/>
      <c r="G69" s="464"/>
      <c r="H69" s="464" t="s">
        <v>739</v>
      </c>
      <c r="I69" s="533" t="s">
        <v>802</v>
      </c>
      <c r="J69" s="534"/>
      <c r="K69" s="464" t="s">
        <v>240</v>
      </c>
      <c r="L69" s="485" t="s">
        <v>803</v>
      </c>
      <c r="M69" s="475"/>
      <c r="N69" s="475"/>
      <c r="O69" s="475"/>
      <c r="P69" s="475"/>
      <c r="Q69" s="475"/>
      <c r="R69" s="475"/>
      <c r="S69" s="475"/>
      <c r="T69" s="475"/>
      <c r="U69" s="475"/>
      <c r="V69" s="475"/>
      <c r="W69" s="494"/>
      <c r="Y69" s="460"/>
      <c r="Z69" s="460"/>
    </row>
    <row r="70" spans="1:26" s="458" customFormat="1" ht="32.1" customHeight="1">
      <c r="A70" s="460"/>
      <c r="B70" s="464"/>
      <c r="C70" s="464"/>
      <c r="D70" s="464"/>
      <c r="E70" s="464"/>
      <c r="F70" s="464"/>
      <c r="G70" s="464"/>
      <c r="H70" s="464" t="s">
        <v>739</v>
      </c>
      <c r="I70" s="533" t="s">
        <v>744</v>
      </c>
      <c r="J70" s="534"/>
      <c r="K70" s="464" t="s">
        <v>236</v>
      </c>
      <c r="L70" s="474" t="s">
        <v>784</v>
      </c>
      <c r="M70" s="486"/>
      <c r="N70" s="486"/>
      <c r="O70" s="486"/>
      <c r="P70" s="486"/>
      <c r="Q70" s="486"/>
      <c r="R70" s="486"/>
      <c r="S70" s="486"/>
      <c r="T70" s="486"/>
      <c r="U70" s="486"/>
      <c r="V70" s="486"/>
      <c r="W70" s="494"/>
      <c r="Y70" s="460"/>
      <c r="Z70" s="460"/>
    </row>
    <row r="71" spans="1:26" s="458" customFormat="1" ht="32.1" customHeight="1">
      <c r="A71" s="460"/>
      <c r="B71" s="464"/>
      <c r="C71" s="464"/>
      <c r="D71" s="464"/>
      <c r="E71" s="464"/>
      <c r="F71" s="464"/>
      <c r="G71" s="464"/>
      <c r="H71" s="464" t="s">
        <v>739</v>
      </c>
      <c r="I71" s="533" t="s">
        <v>804</v>
      </c>
      <c r="J71" s="534"/>
      <c r="K71" s="464" t="s">
        <v>240</v>
      </c>
      <c r="L71" s="478" t="s">
        <v>798</v>
      </c>
      <c r="M71" s="486"/>
      <c r="N71" s="486"/>
      <c r="O71" s="486"/>
      <c r="P71" s="486"/>
      <c r="Q71" s="486"/>
      <c r="R71" s="486"/>
      <c r="S71" s="486"/>
      <c r="T71" s="486"/>
      <c r="U71" s="486"/>
      <c r="V71" s="486"/>
      <c r="W71" s="494"/>
      <c r="Y71" s="460"/>
      <c r="Z71" s="460"/>
    </row>
    <row r="72" spans="1:26" s="458" customFormat="1" ht="32.1" customHeight="1">
      <c r="A72" s="460"/>
      <c r="B72" s="464"/>
      <c r="C72" s="464"/>
      <c r="D72" s="464"/>
      <c r="E72" s="464"/>
      <c r="F72" s="464"/>
      <c r="G72" s="464"/>
      <c r="H72" s="464" t="s">
        <v>739</v>
      </c>
      <c r="I72" s="533" t="s">
        <v>805</v>
      </c>
      <c r="J72" s="534"/>
      <c r="K72" s="464" t="s">
        <v>240</v>
      </c>
      <c r="L72" s="485" t="s">
        <v>803</v>
      </c>
      <c r="M72" s="486"/>
      <c r="N72" s="486"/>
      <c r="O72" s="486"/>
      <c r="P72" s="486"/>
      <c r="Q72" s="486"/>
      <c r="R72" s="486"/>
      <c r="S72" s="486"/>
      <c r="T72" s="486"/>
      <c r="U72" s="486"/>
      <c r="V72" s="486"/>
      <c r="W72" s="494"/>
      <c r="Y72" s="460"/>
      <c r="Z72" s="460"/>
    </row>
    <row r="73" spans="1:26" s="458" customFormat="1" ht="32.1" customHeight="1">
      <c r="A73" s="460"/>
      <c r="B73" s="464"/>
      <c r="C73" s="464"/>
      <c r="D73" s="464"/>
      <c r="E73" s="464"/>
      <c r="F73" s="464"/>
      <c r="G73" s="464"/>
      <c r="H73" s="464" t="s">
        <v>739</v>
      </c>
      <c r="I73" s="533" t="s">
        <v>806</v>
      </c>
      <c r="J73" s="534"/>
      <c r="K73" s="464" t="s">
        <v>240</v>
      </c>
      <c r="L73" s="478" t="s">
        <v>796</v>
      </c>
      <c r="M73" s="486"/>
      <c r="N73" s="486"/>
      <c r="O73" s="486"/>
      <c r="P73" s="486"/>
      <c r="Q73" s="486"/>
      <c r="R73" s="486"/>
      <c r="S73" s="486"/>
      <c r="T73" s="486"/>
      <c r="U73" s="486"/>
      <c r="V73" s="486"/>
      <c r="W73" s="494"/>
      <c r="Y73" s="460"/>
      <c r="Z73" s="460"/>
    </row>
    <row r="74" spans="1:26" s="458" customFormat="1" ht="32.1" customHeight="1">
      <c r="A74" s="460"/>
      <c r="B74" s="464"/>
      <c r="C74" s="464"/>
      <c r="D74" s="464"/>
      <c r="E74" s="464"/>
      <c r="F74" s="464"/>
      <c r="G74" s="464"/>
      <c r="H74" s="464" t="s">
        <v>739</v>
      </c>
      <c r="I74" s="533" t="s">
        <v>748</v>
      </c>
      <c r="J74" s="534"/>
      <c r="K74" s="464" t="s">
        <v>236</v>
      </c>
      <c r="L74" s="474" t="s">
        <v>784</v>
      </c>
      <c r="M74" s="486"/>
      <c r="N74" s="486"/>
      <c r="O74" s="486"/>
      <c r="P74" s="486"/>
      <c r="Q74" s="486"/>
      <c r="R74" s="486"/>
      <c r="S74" s="486"/>
      <c r="T74" s="486"/>
      <c r="U74" s="486"/>
      <c r="V74" s="486"/>
      <c r="W74" s="494"/>
      <c r="Y74" s="460"/>
      <c r="Z74" s="460"/>
    </row>
    <row r="75" spans="1:26" s="458" customFormat="1" ht="32.1" customHeight="1">
      <c r="A75" s="460"/>
      <c r="B75" s="492"/>
      <c r="C75" s="492"/>
      <c r="D75" s="492"/>
      <c r="E75" s="492"/>
      <c r="F75" s="492"/>
      <c r="G75" s="492"/>
      <c r="H75" s="492"/>
      <c r="I75" s="300"/>
      <c r="J75" s="487"/>
      <c r="K75" s="541"/>
      <c r="L75" s="543"/>
      <c r="M75" s="491"/>
      <c r="N75" s="491"/>
      <c r="O75" s="491"/>
      <c r="P75" s="491"/>
      <c r="Q75" s="491"/>
      <c r="R75" s="491"/>
      <c r="S75" s="491"/>
      <c r="T75" s="491"/>
      <c r="U75" s="491"/>
      <c r="V75" s="491"/>
      <c r="W75" s="494"/>
      <c r="Y75" s="460"/>
      <c r="Z75" s="460"/>
    </row>
    <row r="76" spans="1:26" s="458" customFormat="1" ht="32.1" customHeight="1">
      <c r="A76" s="460"/>
      <c r="B76" s="492"/>
      <c r="C76" s="492"/>
      <c r="D76" s="492"/>
      <c r="E76" s="492"/>
      <c r="F76" s="492"/>
      <c r="G76" s="492"/>
      <c r="H76" s="492"/>
      <c r="I76" s="302"/>
      <c r="J76" s="460"/>
      <c r="K76" s="542"/>
      <c r="L76" s="544"/>
      <c r="M76" s="488"/>
      <c r="N76" s="488"/>
      <c r="O76" s="488"/>
      <c r="P76" s="488"/>
      <c r="Q76" s="488"/>
      <c r="R76" s="488"/>
      <c r="S76" s="488"/>
      <c r="T76" s="488"/>
      <c r="U76" s="488"/>
      <c r="V76" s="488"/>
      <c r="W76" s="494"/>
      <c r="Y76" s="460"/>
      <c r="Z76" s="460"/>
    </row>
    <row r="77" spans="1:26" s="458" customFormat="1" ht="32.1" customHeight="1">
      <c r="A77" s="460"/>
      <c r="B77" s="492"/>
      <c r="C77" s="492"/>
      <c r="D77" s="492"/>
      <c r="E77" s="492"/>
      <c r="F77" s="492"/>
      <c r="G77" s="492"/>
      <c r="H77" s="492"/>
      <c r="I77" s="302"/>
      <c r="J77" s="460"/>
      <c r="K77" s="542"/>
      <c r="L77" s="544"/>
      <c r="M77" s="488"/>
      <c r="N77" s="488"/>
      <c r="O77" s="488"/>
      <c r="P77" s="488"/>
      <c r="Q77" s="488"/>
      <c r="R77" s="488"/>
      <c r="S77" s="488"/>
      <c r="T77" s="488"/>
      <c r="U77" s="488"/>
      <c r="V77" s="488"/>
      <c r="W77" s="494"/>
      <c r="Y77" s="460"/>
      <c r="Z77" s="460"/>
    </row>
    <row r="78" spans="1:26" s="458" customFormat="1" ht="32.1" customHeight="1">
      <c r="A78" s="460"/>
      <c r="B78" s="492"/>
      <c r="C78" s="492"/>
      <c r="D78" s="492"/>
      <c r="E78" s="492"/>
      <c r="F78" s="492"/>
      <c r="G78" s="492"/>
      <c r="H78" s="492"/>
      <c r="I78" s="302"/>
      <c r="J78" s="460"/>
      <c r="K78" s="542"/>
      <c r="L78" s="544"/>
      <c r="M78" s="488"/>
      <c r="N78" s="488"/>
      <c r="O78" s="488"/>
      <c r="P78" s="488"/>
      <c r="Q78" s="488"/>
      <c r="R78" s="488"/>
      <c r="S78" s="488"/>
      <c r="T78" s="488"/>
      <c r="U78" s="488"/>
      <c r="V78" s="488"/>
      <c r="W78" s="494"/>
      <c r="Y78" s="460"/>
      <c r="Z78" s="460"/>
    </row>
    <row r="79" spans="1:26" s="458" customFormat="1" ht="32.1" customHeight="1">
      <c r="A79" s="460"/>
      <c r="B79" s="492"/>
      <c r="C79" s="492"/>
      <c r="D79" s="492"/>
      <c r="E79" s="492"/>
      <c r="F79" s="492"/>
      <c r="G79" s="492"/>
      <c r="H79" s="492"/>
      <c r="I79" s="302"/>
      <c r="J79" s="460"/>
      <c r="K79" s="542"/>
      <c r="L79" s="544"/>
      <c r="M79" s="488"/>
      <c r="N79" s="488"/>
      <c r="O79" s="488"/>
      <c r="P79" s="488"/>
      <c r="Q79" s="488"/>
      <c r="R79" s="488"/>
      <c r="S79" s="488"/>
      <c r="T79" s="488"/>
      <c r="U79" s="488"/>
      <c r="V79" s="488"/>
      <c r="W79" s="494"/>
      <c r="Y79" s="460"/>
      <c r="Z79" s="460"/>
    </row>
    <row r="80" spans="1:26" s="458" customFormat="1" ht="32.1" customHeight="1">
      <c r="A80" s="460"/>
      <c r="B80" s="492"/>
      <c r="C80" s="492"/>
      <c r="D80" s="492"/>
      <c r="E80" s="492"/>
      <c r="F80" s="492"/>
      <c r="G80" s="492"/>
      <c r="H80" s="492"/>
      <c r="I80" s="302"/>
      <c r="J80" s="460"/>
      <c r="K80" s="542"/>
      <c r="L80" s="544"/>
      <c r="M80" s="488"/>
      <c r="N80" s="488"/>
      <c r="O80" s="488"/>
      <c r="P80" s="488"/>
      <c r="Q80" s="488"/>
      <c r="R80" s="488"/>
      <c r="S80" s="488"/>
      <c r="T80" s="488"/>
      <c r="U80" s="488"/>
      <c r="V80" s="488"/>
      <c r="W80" s="494"/>
      <c r="Y80" s="460"/>
      <c r="Z80" s="460"/>
    </row>
    <row r="81" spans="1:26" s="458" customFormat="1" ht="32.1" customHeight="1">
      <c r="A81" s="460"/>
      <c r="B81" s="492"/>
      <c r="C81" s="492"/>
      <c r="D81" s="492"/>
      <c r="E81" s="492"/>
      <c r="F81" s="492"/>
      <c r="G81" s="492"/>
      <c r="H81" s="492"/>
      <c r="I81" s="302"/>
      <c r="J81" s="460"/>
      <c r="K81" s="542"/>
      <c r="L81" s="544"/>
      <c r="M81" s="488"/>
      <c r="N81" s="488"/>
      <c r="O81" s="488"/>
      <c r="P81" s="488"/>
      <c r="Q81" s="488"/>
      <c r="R81" s="488"/>
      <c r="S81" s="488"/>
      <c r="T81" s="488"/>
      <c r="U81" s="488"/>
      <c r="V81" s="488"/>
      <c r="W81" s="494"/>
      <c r="Y81" s="460"/>
      <c r="Z81" s="460"/>
    </row>
    <row r="82" spans="1:26" s="458" customFormat="1" ht="32.1" customHeight="1">
      <c r="A82" s="460"/>
      <c r="B82" s="492"/>
      <c r="C82" s="492"/>
      <c r="D82" s="492"/>
      <c r="E82" s="492"/>
      <c r="F82" s="492"/>
      <c r="G82" s="492"/>
      <c r="H82" s="492"/>
      <c r="I82" s="302"/>
      <c r="J82" s="460"/>
      <c r="K82" s="542"/>
      <c r="L82" s="544"/>
      <c r="M82" s="488"/>
      <c r="N82" s="488"/>
      <c r="O82" s="488"/>
      <c r="P82" s="488"/>
      <c r="Q82" s="488"/>
      <c r="R82" s="488"/>
      <c r="S82" s="488"/>
      <c r="T82" s="488"/>
      <c r="U82" s="488"/>
      <c r="V82" s="488"/>
      <c r="W82" s="494"/>
      <c r="Y82" s="460"/>
      <c r="Z82" s="460"/>
    </row>
    <row r="83" spans="1:26" s="458" customFormat="1" ht="32.1" customHeight="1">
      <c r="A83" s="460"/>
      <c r="B83" s="492"/>
      <c r="C83" s="492"/>
      <c r="D83" s="492"/>
      <c r="E83" s="492"/>
      <c r="F83" s="492"/>
      <c r="G83" s="492"/>
      <c r="H83" s="492"/>
      <c r="I83" s="302"/>
      <c r="J83" s="460"/>
      <c r="K83" s="542"/>
      <c r="L83" s="544"/>
      <c r="M83" s="488"/>
      <c r="N83" s="488"/>
      <c r="O83" s="488"/>
      <c r="P83" s="488"/>
      <c r="Q83" s="488"/>
      <c r="R83" s="488"/>
      <c r="S83" s="488"/>
      <c r="T83" s="488"/>
      <c r="U83" s="488"/>
      <c r="V83" s="488"/>
      <c r="W83" s="494"/>
      <c r="Y83" s="460"/>
      <c r="Z83" s="460"/>
    </row>
    <row r="84" spans="1:26" s="458" customFormat="1" ht="32.1" customHeight="1">
      <c r="A84" s="460"/>
      <c r="B84" s="492"/>
      <c r="C84" s="492"/>
      <c r="D84" s="492"/>
      <c r="E84" s="492"/>
      <c r="F84" s="492"/>
      <c r="G84" s="492"/>
      <c r="H84" s="492"/>
      <c r="I84" s="302"/>
      <c r="J84" s="460"/>
      <c r="K84" s="542"/>
      <c r="L84" s="544"/>
      <c r="M84" s="488"/>
      <c r="N84" s="488"/>
      <c r="O84" s="488"/>
      <c r="P84" s="488"/>
      <c r="Q84" s="488"/>
      <c r="R84" s="488"/>
      <c r="S84" s="488"/>
      <c r="T84" s="488"/>
      <c r="U84" s="488"/>
      <c r="V84" s="488"/>
      <c r="W84" s="494"/>
      <c r="Y84" s="460"/>
      <c r="Z84" s="460"/>
    </row>
    <row r="85" spans="1:26" s="458" customFormat="1" ht="32.1" customHeight="1">
      <c r="A85" s="460"/>
      <c r="B85" s="492"/>
      <c r="C85" s="492"/>
      <c r="D85" s="492"/>
      <c r="E85" s="492"/>
      <c r="F85" s="492"/>
      <c r="G85" s="492"/>
      <c r="H85" s="492"/>
      <c r="I85" s="302"/>
      <c r="J85" s="460"/>
      <c r="K85" s="542"/>
      <c r="L85" s="544"/>
      <c r="M85" s="488"/>
      <c r="N85" s="488"/>
      <c r="O85" s="488"/>
      <c r="P85" s="488"/>
      <c r="Q85" s="488"/>
      <c r="R85" s="488"/>
      <c r="S85" s="488"/>
      <c r="T85" s="488"/>
      <c r="U85" s="488"/>
      <c r="V85" s="488"/>
      <c r="W85" s="494"/>
      <c r="Y85" s="460"/>
      <c r="Z85" s="460"/>
    </row>
    <row r="86" spans="1:26" s="458" customFormat="1">
      <c r="A86" s="460"/>
      <c r="B86" s="492"/>
      <c r="C86" s="492"/>
      <c r="D86" s="492"/>
      <c r="E86" s="492"/>
      <c r="F86" s="492"/>
      <c r="G86" s="492"/>
      <c r="H86" s="492"/>
      <c r="I86" s="494"/>
      <c r="J86" s="494"/>
      <c r="K86" s="494"/>
      <c r="L86" s="489"/>
      <c r="M86" s="494"/>
      <c r="N86" s="494"/>
      <c r="O86" s="494"/>
      <c r="P86" s="494"/>
      <c r="Q86" s="494"/>
      <c r="R86" s="494"/>
      <c r="S86" s="494"/>
      <c r="T86" s="494"/>
      <c r="U86" s="494"/>
      <c r="V86" s="494"/>
      <c r="W86" s="494"/>
      <c r="Y86" s="460"/>
      <c r="Z86" s="460"/>
    </row>
    <row r="87" spans="1:26" s="458" customFormat="1">
      <c r="A87" s="460"/>
      <c r="B87" s="492"/>
      <c r="C87" s="492"/>
      <c r="D87" s="492"/>
      <c r="E87" s="492"/>
      <c r="F87" s="492"/>
      <c r="G87" s="492"/>
      <c r="H87" s="492"/>
      <c r="I87" s="494"/>
      <c r="J87" s="494"/>
      <c r="K87" s="494"/>
      <c r="L87" s="489"/>
      <c r="M87" s="494"/>
      <c r="N87" s="494"/>
      <c r="O87" s="494"/>
      <c r="P87" s="494"/>
      <c r="Q87" s="494"/>
      <c r="R87" s="494"/>
      <c r="S87" s="494"/>
      <c r="T87" s="494"/>
      <c r="U87" s="494"/>
      <c r="V87" s="494"/>
      <c r="W87" s="494"/>
      <c r="Y87" s="460"/>
      <c r="Z87" s="460"/>
    </row>
    <row r="88" spans="1:26" s="494" customFormat="1">
      <c r="A88" s="460"/>
      <c r="B88" s="492"/>
      <c r="C88" s="492"/>
      <c r="D88" s="492"/>
      <c r="E88" s="492"/>
      <c r="F88" s="492"/>
      <c r="G88" s="492"/>
      <c r="H88" s="492"/>
      <c r="L88" s="489"/>
      <c r="X88" s="458"/>
      <c r="Y88" s="460"/>
      <c r="Z88" s="460"/>
    </row>
    <row r="89" spans="1:26" s="494" customFormat="1">
      <c r="A89" s="460"/>
      <c r="B89" s="492"/>
      <c r="C89" s="492"/>
      <c r="D89" s="492"/>
      <c r="E89" s="492"/>
      <c r="F89" s="492"/>
      <c r="G89" s="492"/>
      <c r="H89" s="492"/>
      <c r="L89" s="489"/>
      <c r="X89" s="458"/>
      <c r="Y89" s="460"/>
      <c r="Z89" s="460"/>
    </row>
    <row r="90" spans="1:26" s="494" customFormat="1">
      <c r="A90" s="460"/>
      <c r="B90" s="492"/>
      <c r="C90" s="492"/>
      <c r="D90" s="492"/>
      <c r="E90" s="492"/>
      <c r="F90" s="492"/>
      <c r="G90" s="492"/>
      <c r="H90" s="492"/>
      <c r="L90" s="489"/>
      <c r="X90" s="458"/>
      <c r="Y90" s="460"/>
      <c r="Z90" s="460"/>
    </row>
    <row r="91" spans="1:26" s="494" customFormat="1">
      <c r="A91" s="460"/>
      <c r="B91" s="492"/>
      <c r="C91" s="492"/>
      <c r="D91" s="492"/>
      <c r="E91" s="492"/>
      <c r="F91" s="492"/>
      <c r="G91" s="492"/>
      <c r="H91" s="492"/>
      <c r="L91" s="489"/>
      <c r="X91" s="458"/>
      <c r="Y91" s="460"/>
      <c r="Z91" s="460"/>
    </row>
  </sheetData>
  <sheetProtection algorithmName="SHA-512" hashValue="ovLJTLvTTG4p14UvM51OQRd9mD9rnfcp3EoWZ1Qwyn9DrM7HlL3ghO9HLwT5lQTDVzL7/IxB9idA0smm699a9A==" saltValue="ul6OKdf0i25GtkCCAkI4Ow==" spinCount="100000" sheet="1" selectLockedCells="1" autoFilter="0"/>
  <autoFilter ref="B14:V74" xr:uid="{FD0539A5-BE2C-4E0A-835D-EF5147D83F42}"/>
  <mergeCells count="66">
    <mergeCell ref="I23:J23"/>
    <mergeCell ref="A1:V1"/>
    <mergeCell ref="I3:L4"/>
    <mergeCell ref="K75:K85"/>
    <mergeCell ref="L75:L85"/>
    <mergeCell ref="I14:J14"/>
    <mergeCell ref="I15:J15"/>
    <mergeCell ref="I16:J16"/>
    <mergeCell ref="I17:J17"/>
    <mergeCell ref="I18:J18"/>
    <mergeCell ref="I19:J19"/>
    <mergeCell ref="I20:J20"/>
    <mergeCell ref="I21:J21"/>
    <mergeCell ref="I22:J22"/>
    <mergeCell ref="I35:J35"/>
    <mergeCell ref="I24:J24"/>
    <mergeCell ref="I25:J25"/>
    <mergeCell ref="I26:J26"/>
    <mergeCell ref="I27:J27"/>
    <mergeCell ref="I28:J28"/>
    <mergeCell ref="I29:J29"/>
    <mergeCell ref="I30:J30"/>
    <mergeCell ref="I31:J31"/>
    <mergeCell ref="I32:J32"/>
    <mergeCell ref="I33:J33"/>
    <mergeCell ref="I34:J34"/>
    <mergeCell ref="I47:J47"/>
    <mergeCell ref="I36:J36"/>
    <mergeCell ref="I37:J37"/>
    <mergeCell ref="I38:J38"/>
    <mergeCell ref="I39:J39"/>
    <mergeCell ref="I40:J40"/>
    <mergeCell ref="I41:J41"/>
    <mergeCell ref="I42:J42"/>
    <mergeCell ref="I43:J43"/>
    <mergeCell ref="I44:J44"/>
    <mergeCell ref="I45:J45"/>
    <mergeCell ref="I46:J46"/>
    <mergeCell ref="I59:J59"/>
    <mergeCell ref="I48:J48"/>
    <mergeCell ref="I49:J49"/>
    <mergeCell ref="I50:J50"/>
    <mergeCell ref="I51:J51"/>
    <mergeCell ref="I52:J52"/>
    <mergeCell ref="I53:J53"/>
    <mergeCell ref="I54:J54"/>
    <mergeCell ref="I55:J55"/>
    <mergeCell ref="I56:J56"/>
    <mergeCell ref="I57:J57"/>
    <mergeCell ref="I58:J58"/>
    <mergeCell ref="I72:J72"/>
    <mergeCell ref="I73:J73"/>
    <mergeCell ref="I74:J74"/>
    <mergeCell ref="D11:E11"/>
    <mergeCell ref="I66:J66"/>
    <mergeCell ref="I67:J67"/>
    <mergeCell ref="I68:J68"/>
    <mergeCell ref="I69:J69"/>
    <mergeCell ref="I70:J70"/>
    <mergeCell ref="I71:J71"/>
    <mergeCell ref="I60:J60"/>
    <mergeCell ref="I61:J61"/>
    <mergeCell ref="I62:J62"/>
    <mergeCell ref="I63:J63"/>
    <mergeCell ref="I64:J64"/>
    <mergeCell ref="I65:J65"/>
  </mergeCells>
  <phoneticPr fontId="18"/>
  <conditionalFormatting sqref="K15:K21">
    <cfRule type="expression" dxfId="220" priority="13">
      <formula>AND($I$6="●",K15="該当の場合必須")</formula>
    </cfRule>
    <cfRule type="expression" dxfId="219" priority="14">
      <formula>AND($I$6="●",K15="必須")</formula>
    </cfRule>
  </conditionalFormatting>
  <conditionalFormatting sqref="K22:K30">
    <cfRule type="expression" dxfId="218" priority="11">
      <formula>AND($I$7="●",K22="該当の場合必須")</formula>
    </cfRule>
    <cfRule type="expression" dxfId="217" priority="12">
      <formula>AND($I$7="●",K22="必須")</formula>
    </cfRule>
  </conditionalFormatting>
  <conditionalFormatting sqref="K31:K38">
    <cfRule type="expression" dxfId="216" priority="9">
      <formula>AND($I$8="●",K31="該当の場合必須")</formula>
    </cfRule>
    <cfRule type="expression" dxfId="215" priority="10">
      <formula>AND($I$8="●",K31="必須")</formula>
    </cfRule>
  </conditionalFormatting>
  <conditionalFormatting sqref="K39:K44">
    <cfRule type="expression" dxfId="214" priority="7">
      <formula>AND($I$9="●",K39="該当の場合必須")</formula>
    </cfRule>
    <cfRule type="expression" dxfId="213" priority="8">
      <formula>AND($I$9="●",K39="必須")</formula>
    </cfRule>
  </conditionalFormatting>
  <conditionalFormatting sqref="K45:K50">
    <cfRule type="expression" dxfId="212" priority="5">
      <formula>AND($I$10="●",K45="該当の場合必須")</formula>
    </cfRule>
    <cfRule type="expression" dxfId="211" priority="6">
      <formula>AND($I$10="●",K45="必須")</formula>
    </cfRule>
  </conditionalFormatting>
  <conditionalFormatting sqref="K51:K55">
    <cfRule type="expression" dxfId="210" priority="3">
      <formula>AND($I$11="●",K51="該当の場合必須")</formula>
    </cfRule>
    <cfRule type="expression" dxfId="209" priority="4">
      <formula>AND($I$11="●",K51="必須")</formula>
    </cfRule>
  </conditionalFormatting>
  <conditionalFormatting sqref="K56:K74">
    <cfRule type="expression" dxfId="208" priority="1">
      <formula>AND($K$6="●",K56="該当の場合必須")</formula>
    </cfRule>
    <cfRule type="expression" dxfId="207" priority="2">
      <formula>AND($K$6="●",K56="必須")</formula>
    </cfRule>
  </conditionalFormatting>
  <dataValidations count="1">
    <dataValidation type="list" allowBlank="1" showInputMessage="1" showErrorMessage="1" sqref="M15:V85" xr:uid="{D57499C2-BEDD-4E4A-9EC4-844DB3CE5351}">
      <formula1>"✓"</formula1>
    </dataValidation>
  </dataValidations>
  <pageMargins left="0.70866141732283472" right="0.70866141732283472" top="0.74803149606299213" bottom="0.74803149606299213" header="0.31496062992125984" footer="0.31496062992125984"/>
  <pageSetup paperSize="9" scale="2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FE2BD-F6EE-4743-86C3-950FD4A5C245}">
  <sheetPr codeName="Sheet3"/>
  <dimension ref="A1:AC95"/>
  <sheetViews>
    <sheetView showGridLines="0" view="pageBreakPreview" zoomScale="99" zoomScaleNormal="100" zoomScaleSheetLayoutView="99" zoomScalePageLayoutView="35" workbookViewId="0">
      <selection activeCell="D47" sqref="D47:K47"/>
    </sheetView>
  </sheetViews>
  <sheetFormatPr defaultColWidth="9" defaultRowHeight="18.75"/>
  <cols>
    <col min="1" max="1" width="2.625" style="152" customWidth="1"/>
    <col min="2" max="2" width="2.125" style="101" customWidth="1"/>
    <col min="3" max="21" width="5.625" style="101" customWidth="1"/>
    <col min="22" max="22" width="2.125" style="101" customWidth="1"/>
    <col min="23" max="23" width="2.125" style="101" hidden="1" customWidth="1"/>
    <col min="24" max="24" width="5.625" style="101" hidden="1" customWidth="1"/>
    <col min="25" max="26" width="18.75" style="101" hidden="1" customWidth="1"/>
    <col min="27" max="27" width="20" style="101" hidden="1" customWidth="1"/>
    <col min="28" max="28" width="3.5" style="101" hidden="1" customWidth="1"/>
    <col min="29" max="29" width="9" style="101" hidden="1" customWidth="1"/>
    <col min="30" max="35" width="9" style="101" customWidth="1"/>
    <col min="36" max="16384" width="9" style="101"/>
  </cols>
  <sheetData>
    <row r="1" spans="2:26" ht="19.5">
      <c r="B1" s="609" t="s">
        <v>426</v>
      </c>
      <c r="C1" s="609"/>
      <c r="D1" s="609"/>
      <c r="E1" s="97"/>
      <c r="F1" s="97"/>
      <c r="G1" s="97"/>
      <c r="H1" s="97"/>
      <c r="I1" s="97"/>
      <c r="J1" s="97"/>
      <c r="K1" s="97"/>
      <c r="L1" s="97"/>
      <c r="M1" s="97"/>
      <c r="N1" s="97"/>
      <c r="O1" s="97"/>
      <c r="P1" s="97"/>
      <c r="Q1" s="97"/>
      <c r="R1" s="98"/>
      <c r="S1" s="610"/>
      <c r="T1" s="610"/>
      <c r="U1" s="610"/>
      <c r="V1" s="610"/>
      <c r="W1" s="98"/>
      <c r="X1" s="99"/>
      <c r="Y1" s="100"/>
      <c r="Z1" s="100"/>
    </row>
    <row r="2" spans="2:26" ht="19.5">
      <c r="B2" s="102"/>
      <c r="C2" s="97"/>
      <c r="D2" s="97"/>
      <c r="E2" s="97"/>
      <c r="F2" s="97"/>
      <c r="G2" s="97"/>
      <c r="H2" s="97"/>
      <c r="I2" s="97"/>
      <c r="J2" s="97"/>
      <c r="K2" s="97"/>
      <c r="L2" s="97"/>
      <c r="M2" s="97"/>
      <c r="N2" s="97"/>
      <c r="O2" s="97"/>
      <c r="P2" s="97"/>
      <c r="Q2" s="97"/>
      <c r="R2" s="98"/>
      <c r="T2" s="103"/>
      <c r="U2" s="611"/>
      <c r="V2" s="611"/>
      <c r="W2" s="103"/>
    </row>
    <row r="3" spans="2:26" ht="19.5">
      <c r="B3" s="102"/>
      <c r="C3" s="104"/>
      <c r="D3" s="97"/>
      <c r="E3" s="97"/>
      <c r="F3" s="97"/>
      <c r="G3" s="97"/>
      <c r="H3" s="97"/>
      <c r="I3" s="97"/>
      <c r="J3" s="97"/>
      <c r="K3" s="97"/>
      <c r="L3" s="97"/>
      <c r="M3" s="97"/>
      <c r="N3" s="97"/>
      <c r="O3" s="612"/>
      <c r="P3" s="613"/>
      <c r="Q3" s="105" t="s">
        <v>0</v>
      </c>
      <c r="R3" s="106"/>
      <c r="S3" s="98" t="s">
        <v>5</v>
      </c>
      <c r="T3" s="107"/>
      <c r="U3" s="105" t="s">
        <v>6</v>
      </c>
      <c r="W3" s="98"/>
    </row>
    <row r="4" spans="2:26" ht="19.5">
      <c r="B4" s="102"/>
      <c r="C4" s="97" t="s">
        <v>707</v>
      </c>
      <c r="D4" s="97"/>
      <c r="E4" s="97"/>
      <c r="F4" s="97"/>
      <c r="G4" s="97"/>
      <c r="H4" s="97"/>
      <c r="I4" s="97"/>
      <c r="J4" s="97"/>
      <c r="K4" s="97"/>
      <c r="L4" s="97"/>
      <c r="M4" s="97"/>
      <c r="N4" s="97"/>
      <c r="O4" s="97"/>
      <c r="P4" s="97"/>
      <c r="Q4" s="98"/>
      <c r="R4" s="98"/>
      <c r="S4" s="98"/>
      <c r="T4" s="98"/>
      <c r="U4" s="98"/>
      <c r="W4" s="98"/>
    </row>
    <row r="5" spans="2:26" ht="18.75" customHeight="1">
      <c r="B5" s="102"/>
      <c r="C5" s="97"/>
      <c r="D5" s="97"/>
      <c r="E5" s="97"/>
      <c r="F5" s="97"/>
      <c r="G5" s="97"/>
      <c r="H5" s="97"/>
      <c r="I5" s="97"/>
      <c r="J5" s="97"/>
      <c r="K5" s="97"/>
      <c r="L5" s="97"/>
      <c r="M5" s="97"/>
      <c r="N5" s="97"/>
      <c r="O5" s="97"/>
      <c r="P5" s="97"/>
      <c r="Q5" s="98"/>
      <c r="R5" s="98"/>
      <c r="S5" s="98"/>
      <c r="T5" s="98"/>
      <c r="U5" s="97"/>
      <c r="W5" s="97"/>
    </row>
    <row r="6" spans="2:26" ht="19.5">
      <c r="B6" s="97"/>
      <c r="H6" s="108"/>
      <c r="I6" s="108"/>
      <c r="J6" s="97"/>
      <c r="K6" s="97"/>
      <c r="L6" s="97"/>
      <c r="M6" s="97"/>
      <c r="N6" s="97"/>
      <c r="O6" s="97"/>
      <c r="P6" s="97"/>
      <c r="S6" s="103" t="s">
        <v>76</v>
      </c>
      <c r="T6" s="614"/>
      <c r="U6" s="615"/>
      <c r="W6" s="97"/>
    </row>
    <row r="7" spans="2:26" ht="19.5">
      <c r="B7" s="97"/>
      <c r="H7" s="108"/>
      <c r="I7" s="108"/>
      <c r="J7" s="97"/>
      <c r="K7" s="97"/>
      <c r="L7" s="97"/>
      <c r="M7" s="97"/>
      <c r="N7" s="97"/>
      <c r="O7" s="97"/>
      <c r="P7" s="97"/>
      <c r="Q7" s="97"/>
      <c r="R7" s="97"/>
      <c r="S7" s="97"/>
      <c r="T7" s="97"/>
      <c r="U7" s="97"/>
      <c r="W7" s="97"/>
    </row>
    <row r="8" spans="2:26" ht="19.7" customHeight="1">
      <c r="B8" s="97"/>
      <c r="C8" s="619" t="s">
        <v>179</v>
      </c>
      <c r="D8" s="620" t="s">
        <v>180</v>
      </c>
      <c r="E8" s="621" t="s">
        <v>8</v>
      </c>
      <c r="F8" s="623" t="s">
        <v>181</v>
      </c>
      <c r="G8" s="97"/>
      <c r="H8" s="97"/>
      <c r="I8" s="97"/>
      <c r="J8" s="97"/>
      <c r="K8" s="97"/>
      <c r="L8" s="97"/>
      <c r="M8" s="97"/>
      <c r="N8" s="97"/>
      <c r="O8" s="103" t="s">
        <v>427</v>
      </c>
      <c r="P8" s="614"/>
      <c r="Q8" s="625"/>
      <c r="R8" s="625"/>
      <c r="S8" s="625"/>
      <c r="T8" s="625"/>
      <c r="U8" s="615"/>
      <c r="W8" s="103"/>
    </row>
    <row r="9" spans="2:26" ht="19.5">
      <c r="B9" s="97"/>
      <c r="C9" s="619"/>
      <c r="D9" s="620"/>
      <c r="E9" s="622"/>
      <c r="F9" s="624"/>
      <c r="G9" s="97"/>
      <c r="H9" s="97"/>
      <c r="I9" s="97"/>
      <c r="J9" s="97"/>
      <c r="K9" s="97"/>
      <c r="L9" s="97"/>
      <c r="M9" s="97"/>
      <c r="N9" s="97"/>
      <c r="O9" s="103" t="s">
        <v>428</v>
      </c>
      <c r="P9" s="614"/>
      <c r="Q9" s="625"/>
      <c r="R9" s="625"/>
      <c r="S9" s="625"/>
      <c r="T9" s="625"/>
      <c r="U9" s="615"/>
      <c r="W9" s="97"/>
    </row>
    <row r="10" spans="2:26" ht="19.5">
      <c r="B10" s="97"/>
      <c r="C10" s="97"/>
      <c r="D10" s="97"/>
      <c r="E10" s="97"/>
      <c r="F10" s="97"/>
      <c r="G10" s="97"/>
      <c r="H10" s="97"/>
      <c r="I10" s="97"/>
      <c r="J10" s="97"/>
      <c r="K10" s="97"/>
      <c r="L10" s="97"/>
      <c r="M10" s="97"/>
      <c r="N10" s="97"/>
      <c r="O10" s="97"/>
      <c r="P10" s="97"/>
      <c r="Q10" s="97"/>
      <c r="R10" s="103"/>
      <c r="T10" s="97"/>
      <c r="U10" s="97"/>
      <c r="V10" s="103"/>
      <c r="W10" s="97"/>
    </row>
    <row r="11" spans="2:26" ht="19.7" customHeight="1">
      <c r="B11" s="97"/>
      <c r="C11" s="616" t="s">
        <v>728</v>
      </c>
      <c r="D11" s="616"/>
      <c r="E11" s="616"/>
      <c r="F11" s="616"/>
      <c r="G11" s="616"/>
      <c r="H11" s="616"/>
      <c r="I11" s="616"/>
      <c r="J11" s="616"/>
      <c r="K11" s="616"/>
      <c r="L11" s="616"/>
      <c r="M11" s="616"/>
      <c r="N11" s="616"/>
      <c r="O11" s="616"/>
      <c r="P11" s="616"/>
      <c r="Q11" s="616"/>
      <c r="R11" s="616"/>
      <c r="S11" s="616"/>
      <c r="T11" s="616"/>
      <c r="U11" s="616"/>
      <c r="V11" s="616"/>
      <c r="W11" s="97"/>
    </row>
    <row r="12" spans="2:26" ht="19.7" customHeight="1">
      <c r="B12" s="97"/>
      <c r="C12" s="617" t="s">
        <v>723</v>
      </c>
      <c r="D12" s="617"/>
      <c r="E12" s="617"/>
      <c r="F12" s="617"/>
      <c r="G12" s="617"/>
      <c r="H12" s="617"/>
      <c r="I12" s="617"/>
      <c r="J12" s="617"/>
      <c r="K12" s="617"/>
      <c r="L12" s="617"/>
      <c r="M12" s="617"/>
      <c r="N12" s="617"/>
      <c r="O12" s="617"/>
      <c r="P12" s="617"/>
      <c r="Q12" s="617"/>
      <c r="R12" s="617"/>
      <c r="S12" s="617"/>
      <c r="T12" s="617"/>
      <c r="U12" s="617"/>
      <c r="V12" s="617"/>
      <c r="W12" s="97"/>
    </row>
    <row r="13" spans="2:26" ht="19.7" customHeight="1">
      <c r="B13" s="97"/>
      <c r="C13" s="97"/>
      <c r="D13" s="97"/>
      <c r="E13" s="97"/>
      <c r="F13" s="109"/>
      <c r="G13" s="109"/>
      <c r="H13" s="109"/>
      <c r="I13" s="109"/>
      <c r="J13" s="109"/>
      <c r="K13" s="109"/>
      <c r="L13" s="109"/>
      <c r="M13" s="109"/>
      <c r="N13" s="109"/>
      <c r="O13" s="109"/>
      <c r="P13" s="109"/>
      <c r="Q13" s="109"/>
      <c r="R13" s="109"/>
      <c r="S13" s="97"/>
      <c r="T13" s="97"/>
      <c r="U13" s="97"/>
      <c r="V13" s="97"/>
      <c r="W13" s="97"/>
    </row>
    <row r="14" spans="2:26" ht="19.7" customHeight="1">
      <c r="B14" s="97"/>
      <c r="C14" s="618" t="s">
        <v>729</v>
      </c>
      <c r="D14" s="618"/>
      <c r="E14" s="618"/>
      <c r="F14" s="618"/>
      <c r="G14" s="618"/>
      <c r="H14" s="618"/>
      <c r="I14" s="618"/>
      <c r="J14" s="618"/>
      <c r="K14" s="618"/>
      <c r="L14" s="618"/>
      <c r="M14" s="618"/>
      <c r="N14" s="618"/>
      <c r="O14" s="618"/>
      <c r="P14" s="618"/>
      <c r="Q14" s="618"/>
      <c r="R14" s="618"/>
      <c r="S14" s="618"/>
      <c r="T14" s="618"/>
      <c r="U14" s="618"/>
      <c r="V14" s="110"/>
      <c r="W14" s="97"/>
    </row>
    <row r="15" spans="2:26" ht="19.7" customHeight="1">
      <c r="B15" s="97"/>
      <c r="C15" s="618"/>
      <c r="D15" s="618"/>
      <c r="E15" s="618"/>
      <c r="F15" s="618"/>
      <c r="G15" s="618"/>
      <c r="H15" s="618"/>
      <c r="I15" s="618"/>
      <c r="J15" s="618"/>
      <c r="K15" s="618"/>
      <c r="L15" s="618"/>
      <c r="M15" s="618"/>
      <c r="N15" s="618"/>
      <c r="O15" s="618"/>
      <c r="P15" s="618"/>
      <c r="Q15" s="618"/>
      <c r="R15" s="618"/>
      <c r="S15" s="618"/>
      <c r="T15" s="618"/>
      <c r="U15" s="618"/>
      <c r="V15" s="110"/>
      <c r="W15" s="97"/>
    </row>
    <row r="16" spans="2:26" ht="19.5">
      <c r="B16" s="97"/>
      <c r="C16" s="590" t="s">
        <v>429</v>
      </c>
      <c r="D16" s="591"/>
      <c r="E16" s="591"/>
      <c r="F16" s="591"/>
      <c r="G16" s="591"/>
      <c r="H16" s="591"/>
      <c r="I16" s="591"/>
      <c r="J16" s="591"/>
      <c r="K16" s="591"/>
      <c r="L16" s="591"/>
      <c r="M16" s="591"/>
      <c r="N16" s="591"/>
      <c r="O16" s="591"/>
      <c r="P16" s="591"/>
      <c r="Q16" s="591"/>
      <c r="R16" s="591"/>
      <c r="S16" s="591"/>
      <c r="T16" s="591"/>
      <c r="U16" s="591"/>
      <c r="V16" s="97"/>
      <c r="W16" s="97"/>
    </row>
    <row r="17" spans="2:28" ht="19.5">
      <c r="B17" s="97"/>
      <c r="C17" s="111" t="s">
        <v>77</v>
      </c>
      <c r="D17" s="112" t="s">
        <v>182</v>
      </c>
      <c r="E17" s="112"/>
      <c r="F17" s="97"/>
      <c r="G17" s="97"/>
      <c r="I17" s="97"/>
      <c r="J17" s="97"/>
      <c r="K17" s="97"/>
      <c r="L17" s="97"/>
      <c r="M17" s="97"/>
      <c r="N17" s="97"/>
      <c r="P17" s="97"/>
      <c r="Q17" s="97"/>
      <c r="R17" s="97"/>
      <c r="S17" s="97"/>
      <c r="T17" s="97"/>
      <c r="U17" s="97"/>
      <c r="V17" s="97"/>
      <c r="W17" s="97"/>
    </row>
    <row r="18" spans="2:28" ht="5.25" customHeight="1">
      <c r="B18" s="97"/>
      <c r="C18" s="113"/>
      <c r="D18" s="97"/>
      <c r="E18" s="97"/>
      <c r="F18" s="97"/>
      <c r="G18" s="97"/>
      <c r="I18" s="97"/>
      <c r="J18" s="97"/>
      <c r="K18" s="97"/>
      <c r="L18" s="97"/>
      <c r="M18" s="97"/>
      <c r="N18" s="97"/>
      <c r="P18" s="97"/>
      <c r="Q18" s="97"/>
      <c r="R18" s="97"/>
      <c r="S18" s="97"/>
      <c r="T18" s="97"/>
      <c r="U18" s="97"/>
      <c r="V18" s="97"/>
      <c r="W18" s="97"/>
    </row>
    <row r="19" spans="2:28" ht="19.7" customHeight="1">
      <c r="B19" s="97"/>
      <c r="C19" s="113"/>
      <c r="D19" s="607"/>
      <c r="E19" s="608"/>
      <c r="F19" s="114" t="s">
        <v>0</v>
      </c>
      <c r="G19" s="146"/>
      <c r="H19" s="114" t="s">
        <v>183</v>
      </c>
      <c r="I19" s="146"/>
      <c r="J19" s="114" t="s">
        <v>6</v>
      </c>
      <c r="K19" s="115" t="s">
        <v>184</v>
      </c>
      <c r="L19" s="607"/>
      <c r="M19" s="608"/>
      <c r="N19" s="114" t="s">
        <v>0</v>
      </c>
      <c r="O19" s="146"/>
      <c r="P19" s="114" t="s">
        <v>183</v>
      </c>
      <c r="Q19" s="146"/>
      <c r="R19" s="114" t="s">
        <v>6</v>
      </c>
      <c r="U19" s="114"/>
      <c r="V19" s="114"/>
      <c r="W19" s="97"/>
    </row>
    <row r="20" spans="2:28" ht="19.7" customHeight="1">
      <c r="B20" s="97"/>
      <c r="C20" s="97"/>
      <c r="W20" s="97"/>
    </row>
    <row r="21" spans="2:28" ht="19.5">
      <c r="B21" s="97"/>
      <c r="C21" s="111" t="s">
        <v>78</v>
      </c>
      <c r="D21" s="592" t="s">
        <v>185</v>
      </c>
      <c r="E21" s="592"/>
      <c r="F21" s="592"/>
      <c r="G21" s="592"/>
      <c r="H21" s="592"/>
      <c r="I21" s="592"/>
      <c r="J21" s="2"/>
      <c r="K21" s="2"/>
      <c r="W21" s="97"/>
    </row>
    <row r="22" spans="2:28" ht="5.25" customHeight="1">
      <c r="B22" s="97"/>
      <c r="C22" s="97"/>
      <c r="D22" s="97"/>
      <c r="E22" s="97"/>
      <c r="W22" s="97"/>
    </row>
    <row r="23" spans="2:28" ht="19.5">
      <c r="B23" s="97"/>
      <c r="C23" s="97"/>
      <c r="D23" s="97" t="s">
        <v>186</v>
      </c>
      <c r="E23" s="116"/>
      <c r="F23" s="116"/>
      <c r="G23" s="116"/>
      <c r="H23" s="116"/>
      <c r="I23" s="116"/>
      <c r="J23" s="116"/>
      <c r="K23" s="116"/>
      <c r="L23" s="116"/>
      <c r="M23" s="117" t="s">
        <v>187</v>
      </c>
      <c r="O23" s="116"/>
      <c r="P23" s="116"/>
      <c r="Q23" s="116"/>
      <c r="R23" s="116"/>
      <c r="S23" s="116"/>
      <c r="T23" s="116"/>
      <c r="U23" s="116"/>
      <c r="W23" s="97"/>
      <c r="Y23" s="101" t="s">
        <v>32</v>
      </c>
      <c r="AA23" s="101" t="s">
        <v>188</v>
      </c>
      <c r="AB23" s="101" t="s">
        <v>45</v>
      </c>
    </row>
    <row r="24" spans="2:28" ht="19.7" customHeight="1">
      <c r="B24" s="97"/>
      <c r="C24" s="97"/>
      <c r="D24" s="593"/>
      <c r="E24" s="594"/>
      <c r="F24" s="594"/>
      <c r="G24" s="594"/>
      <c r="H24" s="594"/>
      <c r="I24" s="594"/>
      <c r="J24" s="594"/>
      <c r="K24" s="595"/>
      <c r="L24" s="118"/>
      <c r="M24" s="593"/>
      <c r="N24" s="594"/>
      <c r="O24" s="594"/>
      <c r="P24" s="594"/>
      <c r="Q24" s="594"/>
      <c r="R24" s="594"/>
      <c r="S24" s="594"/>
      <c r="T24" s="595"/>
      <c r="U24" s="118"/>
      <c r="W24" s="97"/>
      <c r="Y24" s="101" t="s">
        <v>715</v>
      </c>
      <c r="AA24" s="101" t="s">
        <v>190</v>
      </c>
      <c r="AB24" s="101">
        <v>1</v>
      </c>
    </row>
    <row r="25" spans="2:28" ht="19.5">
      <c r="B25" s="97"/>
      <c r="C25" s="97"/>
      <c r="D25" s="117"/>
      <c r="E25" s="118"/>
      <c r="F25" s="118"/>
      <c r="G25" s="118"/>
      <c r="H25" s="118"/>
      <c r="I25" s="118"/>
      <c r="J25" s="118"/>
      <c r="K25" s="118"/>
      <c r="L25" s="118"/>
      <c r="M25" s="118"/>
      <c r="N25" s="118"/>
      <c r="O25" s="118"/>
      <c r="P25" s="118"/>
      <c r="Q25" s="118"/>
      <c r="R25" s="118"/>
      <c r="S25" s="118"/>
      <c r="T25" s="118"/>
      <c r="U25" s="118"/>
      <c r="W25" s="97"/>
      <c r="Y25" s="101" t="s">
        <v>719</v>
      </c>
      <c r="AA25" s="101" t="s">
        <v>191</v>
      </c>
      <c r="AB25" s="101">
        <v>2</v>
      </c>
    </row>
    <row r="26" spans="2:28" ht="19.5">
      <c r="B26" s="97"/>
      <c r="C26" s="97"/>
      <c r="D26" s="97" t="s">
        <v>192</v>
      </c>
      <c r="E26" s="116"/>
      <c r="F26" s="116"/>
      <c r="G26" s="116"/>
      <c r="H26" s="116"/>
      <c r="I26" s="116"/>
      <c r="J26" s="116"/>
      <c r="K26" s="116"/>
      <c r="L26" s="118"/>
      <c r="M26" s="118" t="s">
        <v>193</v>
      </c>
      <c r="O26" s="118"/>
      <c r="P26" s="118"/>
      <c r="Q26" s="118"/>
      <c r="R26" s="118"/>
      <c r="S26" s="118"/>
      <c r="T26" s="118"/>
      <c r="U26" s="118"/>
      <c r="W26" s="97"/>
      <c r="Y26" s="101" t="s">
        <v>37</v>
      </c>
      <c r="AA26" s="101" t="s">
        <v>194</v>
      </c>
      <c r="AB26" s="101">
        <v>3</v>
      </c>
    </row>
    <row r="27" spans="2:28" ht="19.5">
      <c r="B27" s="97"/>
      <c r="C27" s="97"/>
      <c r="D27" s="593"/>
      <c r="E27" s="594"/>
      <c r="F27" s="594"/>
      <c r="G27" s="594"/>
      <c r="H27" s="594"/>
      <c r="I27" s="594"/>
      <c r="J27" s="594"/>
      <c r="K27" s="595"/>
      <c r="L27" s="118"/>
      <c r="M27" s="596"/>
      <c r="N27" s="597"/>
      <c r="O27" s="597"/>
      <c r="P27" s="597"/>
      <c r="Q27" s="597"/>
      <c r="R27" s="597"/>
      <c r="S27" s="597"/>
      <c r="T27" s="598"/>
      <c r="U27" s="118"/>
      <c r="W27" s="97"/>
      <c r="Y27" s="101" t="s">
        <v>195</v>
      </c>
      <c r="AA27" s="101" t="s">
        <v>196</v>
      </c>
      <c r="AB27" s="101">
        <v>4</v>
      </c>
    </row>
    <row r="28" spans="2:28" ht="19.5">
      <c r="B28" s="97"/>
      <c r="C28" s="97"/>
      <c r="D28" s="117"/>
      <c r="E28" s="118"/>
      <c r="F28" s="118"/>
      <c r="G28" s="118"/>
      <c r="H28" s="118"/>
      <c r="I28" s="118"/>
      <c r="J28" s="118"/>
      <c r="K28" s="118"/>
      <c r="L28" s="118"/>
      <c r="M28" s="118"/>
      <c r="N28" s="118"/>
      <c r="O28" s="118"/>
      <c r="P28" s="118"/>
      <c r="Q28" s="118"/>
      <c r="R28" s="118"/>
      <c r="S28" s="118"/>
      <c r="T28" s="118"/>
      <c r="U28" s="118"/>
      <c r="W28" s="97"/>
      <c r="Y28" s="101" t="s">
        <v>197</v>
      </c>
      <c r="AA28" s="101" t="s">
        <v>198</v>
      </c>
      <c r="AB28" s="101">
        <v>5</v>
      </c>
    </row>
    <row r="29" spans="2:28" ht="19.5">
      <c r="B29" s="97"/>
      <c r="C29" s="97"/>
      <c r="D29" s="97" t="s">
        <v>199</v>
      </c>
      <c r="E29" s="116"/>
      <c r="F29" s="116"/>
      <c r="G29" s="116"/>
      <c r="H29" s="116"/>
      <c r="I29" s="116"/>
      <c r="J29" s="116"/>
      <c r="K29" s="116"/>
      <c r="L29" s="118"/>
      <c r="M29" s="118"/>
      <c r="N29" s="118"/>
      <c r="O29" s="118"/>
      <c r="P29" s="118"/>
      <c r="Q29" s="118"/>
      <c r="R29" s="118"/>
      <c r="S29" s="118"/>
      <c r="T29" s="118"/>
      <c r="U29" s="118"/>
      <c r="W29" s="97"/>
      <c r="Y29" s="101" t="s">
        <v>189</v>
      </c>
      <c r="AA29" s="101" t="s">
        <v>200</v>
      </c>
      <c r="AB29" s="101">
        <v>6</v>
      </c>
    </row>
    <row r="30" spans="2:28" ht="19.5">
      <c r="B30" s="97"/>
      <c r="C30" s="97"/>
      <c r="D30" s="599" t="str">
        <f>'実績報告累計番号算出用シート '!K4</f>
        <v/>
      </c>
      <c r="E30" s="600"/>
      <c r="F30" s="600"/>
      <c r="G30" s="600"/>
      <c r="H30" s="600"/>
      <c r="I30" s="600"/>
      <c r="J30" s="600"/>
      <c r="K30" s="601"/>
      <c r="L30" s="118"/>
      <c r="M30" s="118"/>
      <c r="N30" s="118"/>
      <c r="O30" s="118"/>
      <c r="P30" s="118"/>
      <c r="Q30" s="118"/>
      <c r="R30" s="118"/>
      <c r="S30" s="118"/>
      <c r="T30" s="118"/>
      <c r="U30" s="118"/>
      <c r="W30" s="97"/>
      <c r="Y30" s="508" t="s">
        <v>819</v>
      </c>
      <c r="AA30" s="101" t="s">
        <v>201</v>
      </c>
      <c r="AB30" s="101">
        <v>7</v>
      </c>
    </row>
    <row r="31" spans="2:28" ht="19.7" customHeight="1">
      <c r="B31" s="97"/>
      <c r="C31" s="119"/>
      <c r="D31" s="120" t="s">
        <v>430</v>
      </c>
      <c r="E31" s="121"/>
      <c r="F31" s="121"/>
      <c r="G31" s="121"/>
      <c r="H31" s="121"/>
      <c r="I31" s="121"/>
      <c r="J31" s="121"/>
      <c r="K31" s="121"/>
      <c r="L31" s="121"/>
      <c r="M31" s="121"/>
      <c r="N31" s="121"/>
      <c r="O31" s="121"/>
      <c r="P31" s="121"/>
      <c r="Q31" s="121"/>
      <c r="R31" s="121"/>
      <c r="S31" s="121"/>
      <c r="T31" s="121"/>
      <c r="U31" s="121"/>
      <c r="V31" s="121"/>
      <c r="W31" s="97"/>
      <c r="Y31" s="508" t="s">
        <v>820</v>
      </c>
      <c r="AA31" s="101" t="s">
        <v>202</v>
      </c>
      <c r="AB31" s="101">
        <v>8</v>
      </c>
    </row>
    <row r="32" spans="2:28" ht="19.7" customHeight="1">
      <c r="B32" s="97"/>
      <c r="C32" s="119"/>
      <c r="D32" s="122"/>
      <c r="E32" s="121"/>
      <c r="F32" s="121"/>
      <c r="G32" s="121"/>
      <c r="H32" s="121"/>
      <c r="I32" s="121"/>
      <c r="J32" s="121"/>
      <c r="K32" s="121"/>
      <c r="L32" s="121"/>
      <c r="M32" s="121"/>
      <c r="N32" s="121"/>
      <c r="O32" s="121"/>
      <c r="P32" s="121"/>
      <c r="Q32" s="121"/>
      <c r="R32" s="121"/>
      <c r="S32" s="121"/>
      <c r="T32" s="121"/>
      <c r="U32" s="121"/>
      <c r="V32" s="121"/>
      <c r="W32" s="97"/>
      <c r="Y32" s="101" t="s">
        <v>203</v>
      </c>
      <c r="AA32" s="101" t="s">
        <v>204</v>
      </c>
    </row>
    <row r="33" spans="2:27" ht="19.7" customHeight="1">
      <c r="B33" s="97"/>
      <c r="C33" s="119"/>
      <c r="E33" s="121"/>
      <c r="F33" s="121"/>
      <c r="G33" s="121"/>
      <c r="H33" s="121"/>
      <c r="I33" s="121"/>
      <c r="J33" s="121"/>
      <c r="K33" s="121"/>
      <c r="L33" s="121"/>
      <c r="M33" s="121"/>
      <c r="N33" s="121"/>
      <c r="O33" s="121"/>
      <c r="P33" s="121"/>
      <c r="Q33" s="121"/>
      <c r="R33" s="121"/>
      <c r="S33" s="121"/>
      <c r="T33" s="121"/>
      <c r="U33" s="121"/>
      <c r="V33" s="121"/>
      <c r="W33" s="97"/>
      <c r="Y33" s="101" t="s">
        <v>205</v>
      </c>
      <c r="AA33" s="508" t="s">
        <v>821</v>
      </c>
    </row>
    <row r="34" spans="2:27" ht="19.5">
      <c r="B34" s="97"/>
      <c r="C34" s="111" t="s">
        <v>173</v>
      </c>
      <c r="D34" s="592" t="s">
        <v>206</v>
      </c>
      <c r="E34" s="592"/>
      <c r="F34" s="592"/>
      <c r="G34" s="592"/>
      <c r="H34" s="592"/>
      <c r="I34" s="592"/>
      <c r="J34" s="2"/>
      <c r="K34" s="2"/>
      <c r="W34" s="97"/>
    </row>
    <row r="35" spans="2:27" ht="5.25" customHeight="1">
      <c r="B35" s="97"/>
      <c r="C35" s="97"/>
      <c r="D35" s="97"/>
      <c r="E35" s="97"/>
      <c r="W35" s="97"/>
    </row>
    <row r="36" spans="2:27" ht="19.5">
      <c r="B36" s="97"/>
      <c r="C36" s="97"/>
      <c r="D36" s="602" t="s">
        <v>431</v>
      </c>
      <c r="E36" s="603"/>
      <c r="F36" s="603"/>
      <c r="G36" s="603"/>
      <c r="H36" s="603"/>
      <c r="I36" s="603"/>
      <c r="J36" s="603"/>
      <c r="K36" s="603"/>
      <c r="L36" s="603"/>
      <c r="M36" s="603"/>
      <c r="N36" s="603"/>
      <c r="O36" s="603"/>
      <c r="P36" s="603"/>
      <c r="Q36" s="603"/>
      <c r="R36" s="603"/>
      <c r="S36" s="603"/>
      <c r="T36" s="603"/>
      <c r="U36" s="603"/>
      <c r="W36" s="97"/>
      <c r="Y36" s="101" t="s">
        <v>32</v>
      </c>
    </row>
    <row r="37" spans="2:27" ht="19.5">
      <c r="B37" s="97"/>
      <c r="C37" s="97"/>
      <c r="D37" s="117" t="s">
        <v>432</v>
      </c>
      <c r="E37" s="118"/>
      <c r="F37" s="118"/>
      <c r="G37" s="118"/>
      <c r="H37" s="118"/>
      <c r="I37" s="118"/>
      <c r="J37" s="118"/>
      <c r="K37" s="118"/>
      <c r="L37" s="118"/>
      <c r="M37" s="118"/>
      <c r="N37" s="118"/>
      <c r="O37" s="118"/>
      <c r="P37" s="118"/>
      <c r="Q37" s="118"/>
      <c r="R37" s="118"/>
      <c r="S37" s="118"/>
      <c r="T37" s="118"/>
      <c r="U37" s="118"/>
      <c r="W37" s="97"/>
      <c r="Y37" s="101" t="s">
        <v>207</v>
      </c>
    </row>
    <row r="38" spans="2:27" ht="19.5">
      <c r="B38" s="97"/>
      <c r="C38" s="97"/>
      <c r="D38" s="604"/>
      <c r="E38" s="605"/>
      <c r="F38" s="605"/>
      <c r="G38" s="605"/>
      <c r="H38" s="605"/>
      <c r="I38" s="605"/>
      <c r="J38" s="605"/>
      <c r="K38" s="606"/>
      <c r="L38" s="118"/>
      <c r="M38" s="118"/>
      <c r="N38" s="118"/>
      <c r="O38" s="118"/>
      <c r="P38" s="118"/>
      <c r="Q38" s="118"/>
      <c r="R38" s="118"/>
      <c r="S38" s="118"/>
      <c r="T38" s="118"/>
      <c r="U38" s="118"/>
      <c r="W38" s="97"/>
      <c r="Y38" s="101" t="s">
        <v>208</v>
      </c>
    </row>
    <row r="39" spans="2:27" ht="19.5">
      <c r="B39" s="97"/>
      <c r="C39" s="97"/>
      <c r="D39" s="123" t="s">
        <v>433</v>
      </c>
      <c r="E39" s="118"/>
      <c r="F39" s="118"/>
      <c r="G39" s="118"/>
      <c r="H39" s="118"/>
      <c r="I39" s="118"/>
      <c r="J39" s="118"/>
      <c r="K39" s="118"/>
      <c r="L39" s="118"/>
      <c r="M39" s="118"/>
      <c r="N39" s="118"/>
      <c r="O39" s="118"/>
      <c r="P39" s="118"/>
      <c r="Q39" s="118"/>
      <c r="R39" s="118"/>
      <c r="S39" s="118"/>
      <c r="T39" s="118"/>
      <c r="U39" s="118"/>
      <c r="W39" s="97"/>
      <c r="Y39" s="101" t="s">
        <v>41</v>
      </c>
    </row>
    <row r="40" spans="2:27" ht="19.5">
      <c r="B40" s="97"/>
      <c r="C40" s="97"/>
      <c r="D40" s="117"/>
      <c r="E40" s="118"/>
      <c r="F40" s="118"/>
      <c r="G40" s="118"/>
      <c r="H40" s="118"/>
      <c r="I40" s="118"/>
      <c r="J40" s="118"/>
      <c r="K40" s="118"/>
      <c r="L40" s="118"/>
      <c r="M40" s="118"/>
      <c r="N40" s="118"/>
      <c r="O40" s="118"/>
      <c r="P40" s="118"/>
      <c r="Q40" s="118"/>
      <c r="R40" s="118"/>
      <c r="S40" s="118"/>
      <c r="T40" s="118"/>
      <c r="U40" s="118"/>
      <c r="W40" s="97"/>
      <c r="Y40" s="101" t="s">
        <v>209</v>
      </c>
    </row>
    <row r="41" spans="2:27" ht="19.5">
      <c r="B41" s="97"/>
      <c r="C41" s="97"/>
      <c r="D41" s="117" t="s">
        <v>210</v>
      </c>
      <c r="E41" s="118"/>
      <c r="F41" s="118"/>
      <c r="G41" s="118"/>
      <c r="H41" s="118"/>
      <c r="I41" s="118"/>
      <c r="J41" s="118"/>
      <c r="K41" s="118"/>
      <c r="L41" s="118"/>
      <c r="M41" s="118"/>
      <c r="N41" s="118"/>
      <c r="O41" s="118"/>
      <c r="P41" s="118"/>
      <c r="Q41" s="118"/>
      <c r="R41" s="118"/>
      <c r="S41" s="118"/>
      <c r="T41" s="118"/>
      <c r="U41" s="118"/>
      <c r="W41" s="97"/>
      <c r="Y41" s="101" t="s">
        <v>211</v>
      </c>
    </row>
    <row r="42" spans="2:27" ht="19.5">
      <c r="B42" s="97"/>
      <c r="C42" s="97"/>
      <c r="D42" s="117" t="s">
        <v>212</v>
      </c>
      <c r="E42" s="118"/>
      <c r="F42" s="118"/>
      <c r="G42" s="118"/>
      <c r="H42" s="118"/>
      <c r="I42" s="118"/>
      <c r="J42" s="118"/>
      <c r="K42" s="118"/>
      <c r="L42" s="118"/>
      <c r="M42" s="118" t="s">
        <v>213</v>
      </c>
      <c r="N42" s="118"/>
      <c r="O42" s="118"/>
      <c r="P42" s="118"/>
      <c r="Q42" s="118"/>
      <c r="R42" s="118"/>
      <c r="S42" s="118"/>
      <c r="U42" s="118"/>
      <c r="W42" s="97"/>
      <c r="Y42" s="512" t="s">
        <v>45</v>
      </c>
    </row>
    <row r="43" spans="2:27" ht="19.5">
      <c r="B43" s="97"/>
      <c r="C43" s="97"/>
      <c r="D43" s="604"/>
      <c r="E43" s="605"/>
      <c r="F43" s="605"/>
      <c r="G43" s="605"/>
      <c r="H43" s="605"/>
      <c r="I43" s="605"/>
      <c r="J43" s="605"/>
      <c r="K43" s="606"/>
      <c r="L43" s="118"/>
      <c r="M43" s="593"/>
      <c r="N43" s="595"/>
      <c r="O43" s="114" t="s">
        <v>0</v>
      </c>
      <c r="P43" s="147"/>
      <c r="Q43" s="114" t="s">
        <v>183</v>
      </c>
      <c r="R43" s="147"/>
      <c r="S43" s="114" t="s">
        <v>6</v>
      </c>
      <c r="U43" s="118"/>
      <c r="W43" s="97"/>
      <c r="Y43" s="512" t="s">
        <v>825</v>
      </c>
    </row>
    <row r="44" spans="2:27" ht="19.5">
      <c r="B44" s="97"/>
      <c r="C44" s="97"/>
      <c r="D44" s="117"/>
      <c r="E44" s="118"/>
      <c r="F44" s="118"/>
      <c r="G44" s="118"/>
      <c r="H44" s="118"/>
      <c r="I44" s="118"/>
      <c r="J44" s="118"/>
      <c r="K44" s="118"/>
      <c r="L44" s="118"/>
      <c r="M44" s="118"/>
      <c r="N44" s="118"/>
      <c r="O44" s="118"/>
      <c r="P44" s="118"/>
      <c r="Q44" s="118"/>
      <c r="R44" s="118"/>
      <c r="S44" s="118"/>
      <c r="T44" s="118"/>
      <c r="U44" s="118"/>
      <c r="W44" s="97"/>
      <c r="Y44" s="512" t="s">
        <v>826</v>
      </c>
    </row>
    <row r="45" spans="2:27" ht="19.5">
      <c r="B45" s="97"/>
      <c r="C45" s="97"/>
      <c r="D45" s="117" t="s">
        <v>214</v>
      </c>
      <c r="E45" s="118"/>
      <c r="F45" s="118"/>
      <c r="G45" s="118"/>
      <c r="H45" s="118"/>
      <c r="I45" s="118"/>
      <c r="J45" s="118"/>
      <c r="K45" s="118"/>
      <c r="L45" s="118"/>
      <c r="M45" s="118"/>
      <c r="N45" s="118"/>
      <c r="O45" s="118"/>
      <c r="P45" s="118"/>
      <c r="Q45" s="118"/>
      <c r="R45" s="118"/>
      <c r="S45" s="118"/>
      <c r="T45" s="118"/>
      <c r="U45" s="118"/>
      <c r="W45" s="97"/>
    </row>
    <row r="46" spans="2:27" ht="19.5">
      <c r="B46" s="97"/>
      <c r="C46" s="97"/>
      <c r="D46" s="117" t="s">
        <v>215</v>
      </c>
      <c r="E46" s="118"/>
      <c r="F46" s="118"/>
      <c r="G46" s="118"/>
      <c r="H46" s="118"/>
      <c r="I46" s="118"/>
      <c r="J46" s="118"/>
      <c r="K46" s="118"/>
      <c r="L46" s="118"/>
      <c r="M46" s="118"/>
      <c r="N46" s="118"/>
      <c r="O46" s="118"/>
      <c r="P46" s="118"/>
      <c r="Q46" s="118"/>
      <c r="R46" s="118"/>
      <c r="S46" s="118"/>
      <c r="T46" s="118"/>
      <c r="U46" s="118"/>
      <c r="W46" s="97"/>
    </row>
    <row r="47" spans="2:27" ht="19.5">
      <c r="B47" s="97"/>
      <c r="C47" s="97"/>
      <c r="D47" s="573"/>
      <c r="E47" s="574"/>
      <c r="F47" s="574"/>
      <c r="G47" s="574"/>
      <c r="H47" s="574"/>
      <c r="I47" s="574"/>
      <c r="J47" s="574"/>
      <c r="K47" s="575"/>
      <c r="L47" s="118"/>
      <c r="M47" s="118"/>
      <c r="N47" s="118"/>
      <c r="O47" s="118"/>
      <c r="P47" s="118"/>
      <c r="Q47" s="118"/>
      <c r="R47" s="118"/>
      <c r="S47" s="118"/>
      <c r="T47" s="118"/>
      <c r="U47" s="118"/>
      <c r="W47" s="97"/>
    </row>
    <row r="48" spans="2:27" ht="19.5">
      <c r="B48" s="97"/>
      <c r="C48" s="97"/>
      <c r="D48" s="117"/>
      <c r="E48" s="118"/>
      <c r="F48" s="118"/>
      <c r="G48" s="118"/>
      <c r="H48" s="118"/>
      <c r="I48" s="118"/>
      <c r="J48" s="118"/>
      <c r="K48" s="118"/>
      <c r="L48" s="118"/>
      <c r="M48" s="118"/>
      <c r="N48" s="118"/>
      <c r="O48" s="118"/>
      <c r="P48" s="118"/>
      <c r="Q48" s="118"/>
      <c r="R48" s="118"/>
      <c r="S48" s="118"/>
      <c r="T48" s="118"/>
      <c r="U48" s="118"/>
      <c r="W48" s="97"/>
    </row>
    <row r="49" spans="1:23" ht="19.5">
      <c r="B49" s="97"/>
      <c r="C49" s="97"/>
      <c r="D49" s="572" t="s">
        <v>822</v>
      </c>
      <c r="E49" s="572"/>
      <c r="F49" s="572"/>
      <c r="G49" s="572"/>
      <c r="H49" s="572"/>
      <c r="I49" s="572"/>
      <c r="J49" s="572"/>
      <c r="K49" s="572"/>
      <c r="L49" s="572"/>
      <c r="M49" s="572"/>
      <c r="N49" s="572"/>
      <c r="O49" s="572"/>
      <c r="P49" s="572"/>
      <c r="Q49" s="572"/>
      <c r="R49" s="572"/>
      <c r="S49" s="572"/>
      <c r="T49" s="572"/>
      <c r="U49" s="572"/>
      <c r="W49" s="97"/>
    </row>
    <row r="50" spans="1:23" ht="19.5">
      <c r="B50" s="97"/>
      <c r="C50" s="97"/>
      <c r="D50" s="572"/>
      <c r="E50" s="572"/>
      <c r="F50" s="572"/>
      <c r="G50" s="572"/>
      <c r="H50" s="572"/>
      <c r="I50" s="572"/>
      <c r="J50" s="572"/>
      <c r="K50" s="572"/>
      <c r="L50" s="572"/>
      <c r="M50" s="572"/>
      <c r="N50" s="572"/>
      <c r="O50" s="572"/>
      <c r="P50" s="572"/>
      <c r="Q50" s="572"/>
      <c r="R50" s="572"/>
      <c r="S50" s="572"/>
      <c r="T50" s="572"/>
      <c r="U50" s="572"/>
      <c r="W50" s="97"/>
    </row>
    <row r="51" spans="1:23" ht="19.5">
      <c r="B51" s="97"/>
      <c r="C51" s="97"/>
      <c r="D51" s="511" t="s">
        <v>824</v>
      </c>
      <c r="E51" s="509"/>
      <c r="F51" s="509"/>
      <c r="G51" s="509"/>
      <c r="H51" s="509"/>
      <c r="I51" s="509"/>
      <c r="J51" s="509"/>
      <c r="K51" s="509"/>
      <c r="L51" s="509"/>
      <c r="M51" s="509"/>
      <c r="N51" s="509"/>
      <c r="O51" s="509"/>
      <c r="P51" s="509"/>
      <c r="Q51" s="509"/>
      <c r="R51" s="509"/>
      <c r="S51" s="509"/>
      <c r="T51" s="509"/>
      <c r="U51" s="509"/>
      <c r="W51" s="97"/>
    </row>
    <row r="52" spans="1:23" ht="19.5">
      <c r="B52" s="97"/>
      <c r="C52" s="97"/>
      <c r="D52" s="573"/>
      <c r="E52" s="574"/>
      <c r="F52" s="574"/>
      <c r="G52" s="574"/>
      <c r="H52" s="574"/>
      <c r="I52" s="574"/>
      <c r="J52" s="574"/>
      <c r="K52" s="575"/>
      <c r="L52" s="509"/>
      <c r="M52" s="509"/>
      <c r="N52" s="509"/>
      <c r="O52" s="509"/>
      <c r="P52" s="509"/>
      <c r="Q52" s="509"/>
      <c r="R52" s="509"/>
      <c r="S52" s="509"/>
      <c r="T52" s="509"/>
      <c r="U52" s="509"/>
      <c r="W52" s="97"/>
    </row>
    <row r="53" spans="1:23" ht="19.5">
      <c r="B53" s="97"/>
      <c r="C53" s="97"/>
      <c r="D53" s="510"/>
      <c r="E53" s="510"/>
      <c r="F53" s="510"/>
      <c r="G53" s="510"/>
      <c r="H53" s="510"/>
      <c r="I53" s="510"/>
      <c r="J53" s="510"/>
      <c r="K53" s="510"/>
      <c r="L53" s="510"/>
      <c r="M53" s="510"/>
      <c r="N53" s="510"/>
      <c r="O53" s="510"/>
      <c r="P53" s="510"/>
      <c r="Q53" s="510"/>
      <c r="R53" s="510"/>
      <c r="S53" s="510"/>
      <c r="T53" s="510"/>
      <c r="U53" s="510"/>
      <c r="W53" s="97"/>
    </row>
    <row r="54" spans="1:23" ht="19.5">
      <c r="B54" s="97"/>
      <c r="C54" s="97"/>
      <c r="D54" s="117" t="s">
        <v>823</v>
      </c>
      <c r="E54" s="118"/>
      <c r="F54" s="118"/>
      <c r="G54" s="118"/>
      <c r="H54" s="118"/>
      <c r="I54" s="118"/>
      <c r="J54" s="118"/>
      <c r="K54" s="118"/>
      <c r="L54" s="118"/>
      <c r="M54" s="118"/>
      <c r="N54" s="118"/>
      <c r="O54" s="118"/>
      <c r="P54" s="118"/>
      <c r="Q54" s="118"/>
      <c r="R54" s="118"/>
      <c r="S54" s="118"/>
      <c r="T54" s="118"/>
      <c r="U54" s="118"/>
      <c r="W54" s="97"/>
    </row>
    <row r="55" spans="1:23" ht="19.5">
      <c r="B55" s="97"/>
      <c r="C55" s="97"/>
      <c r="D55" s="573"/>
      <c r="E55" s="574"/>
      <c r="F55" s="574"/>
      <c r="G55" s="574"/>
      <c r="H55" s="574"/>
      <c r="I55" s="574"/>
      <c r="J55" s="574"/>
      <c r="K55" s="575"/>
      <c r="L55" s="118"/>
      <c r="M55" s="118"/>
      <c r="N55" s="118"/>
      <c r="O55" s="118"/>
      <c r="P55" s="118"/>
      <c r="Q55" s="118"/>
      <c r="R55" s="118"/>
      <c r="S55" s="118"/>
      <c r="T55" s="118"/>
      <c r="U55" s="118"/>
      <c r="W55" s="97"/>
    </row>
    <row r="56" spans="1:23" ht="19.5">
      <c r="B56" s="97"/>
      <c r="C56" s="97"/>
      <c r="D56" s="117"/>
      <c r="E56" s="118"/>
      <c r="F56" s="118"/>
      <c r="G56" s="118"/>
      <c r="H56" s="118"/>
      <c r="I56" s="118"/>
      <c r="J56" s="118"/>
      <c r="K56" s="118"/>
      <c r="L56" s="118"/>
      <c r="M56" s="118"/>
      <c r="N56" s="118"/>
      <c r="O56" s="118"/>
      <c r="P56" s="118"/>
      <c r="Q56" s="118"/>
      <c r="R56" s="118"/>
      <c r="S56" s="118"/>
      <c r="T56" s="118"/>
      <c r="U56" s="118"/>
      <c r="W56" s="97"/>
    </row>
    <row r="57" spans="1:23" ht="19.5">
      <c r="B57" s="97"/>
      <c r="C57" s="111" t="s">
        <v>174</v>
      </c>
      <c r="D57" s="124" t="s">
        <v>434</v>
      </c>
      <c r="E57" s="124"/>
      <c r="F57" s="118"/>
      <c r="G57" s="118"/>
      <c r="H57" s="118"/>
      <c r="I57" s="118"/>
      <c r="J57" s="118"/>
      <c r="K57" s="118"/>
      <c r="L57" s="118"/>
      <c r="M57" s="118"/>
      <c r="N57" s="118"/>
      <c r="O57" s="118"/>
      <c r="P57" s="118"/>
      <c r="Q57" s="118"/>
      <c r="R57" s="118"/>
      <c r="S57" s="118"/>
      <c r="T57" s="118"/>
      <c r="U57" s="118"/>
      <c r="W57" s="97"/>
    </row>
    <row r="58" spans="1:23" ht="19.5">
      <c r="B58" s="97"/>
      <c r="C58" s="97"/>
      <c r="D58" s="576" t="s">
        <v>435</v>
      </c>
      <c r="E58" s="577"/>
      <c r="F58" s="577"/>
      <c r="G58" s="577"/>
      <c r="H58" s="577"/>
      <c r="I58" s="577"/>
      <c r="J58" s="577"/>
      <c r="K58" s="577"/>
      <c r="L58" s="577"/>
      <c r="M58" s="577"/>
      <c r="N58" s="577"/>
      <c r="O58" s="577"/>
      <c r="P58" s="577"/>
      <c r="Q58" s="577"/>
      <c r="R58" s="577"/>
      <c r="S58" s="577"/>
      <c r="T58" s="577"/>
      <c r="U58" s="577"/>
      <c r="W58" s="97"/>
    </row>
    <row r="59" spans="1:23" ht="19.5">
      <c r="B59" s="97"/>
      <c r="C59" s="97"/>
      <c r="D59" s="577"/>
      <c r="E59" s="577"/>
      <c r="F59" s="577"/>
      <c r="G59" s="577"/>
      <c r="H59" s="577"/>
      <c r="I59" s="577"/>
      <c r="J59" s="577"/>
      <c r="K59" s="577"/>
      <c r="L59" s="577"/>
      <c r="M59" s="577"/>
      <c r="N59" s="577"/>
      <c r="O59" s="577"/>
      <c r="P59" s="577"/>
      <c r="Q59" s="577"/>
      <c r="R59" s="577"/>
      <c r="S59" s="577"/>
      <c r="T59" s="577"/>
      <c r="U59" s="577"/>
      <c r="W59" s="97"/>
    </row>
    <row r="60" spans="1:23" ht="19.5">
      <c r="B60" s="97"/>
      <c r="C60" s="111" t="s">
        <v>175</v>
      </c>
      <c r="D60" s="124" t="s">
        <v>216</v>
      </c>
      <c r="E60" s="118"/>
      <c r="F60" s="118"/>
      <c r="G60" s="118"/>
      <c r="H60" s="118"/>
      <c r="I60" s="118"/>
      <c r="J60" s="118"/>
      <c r="K60" s="118"/>
      <c r="L60" s="118"/>
      <c r="M60" s="118"/>
      <c r="N60" s="118"/>
      <c r="O60" s="118"/>
      <c r="P60" s="118"/>
      <c r="Q60" s="118"/>
      <c r="R60" s="118"/>
      <c r="S60" s="118"/>
      <c r="T60" s="118"/>
      <c r="U60" s="118"/>
      <c r="W60" s="97"/>
    </row>
    <row r="61" spans="1:23" ht="19.5">
      <c r="B61" s="97"/>
      <c r="C61" s="97"/>
      <c r="D61" s="572" t="s">
        <v>436</v>
      </c>
      <c r="E61" s="572"/>
      <c r="F61" s="572"/>
      <c r="G61" s="572"/>
      <c r="H61" s="572"/>
      <c r="I61" s="572"/>
      <c r="J61" s="572"/>
      <c r="K61" s="572"/>
      <c r="L61" s="572"/>
      <c r="M61" s="572"/>
      <c r="N61" s="572"/>
      <c r="O61" s="572"/>
      <c r="P61" s="572"/>
      <c r="Q61" s="572"/>
      <c r="R61" s="572"/>
      <c r="S61" s="572"/>
      <c r="T61" s="572"/>
      <c r="U61" s="572"/>
      <c r="W61" s="97"/>
    </row>
    <row r="62" spans="1:23" ht="19.5">
      <c r="B62" s="97"/>
      <c r="C62" s="97"/>
      <c r="D62" s="572"/>
      <c r="E62" s="572"/>
      <c r="F62" s="572"/>
      <c r="G62" s="572"/>
      <c r="H62" s="572"/>
      <c r="I62" s="572"/>
      <c r="J62" s="572"/>
      <c r="K62" s="572"/>
      <c r="L62" s="572"/>
      <c r="M62" s="572"/>
      <c r="N62" s="572"/>
      <c r="O62" s="572"/>
      <c r="P62" s="572"/>
      <c r="Q62" s="572"/>
      <c r="R62" s="572"/>
      <c r="S62" s="572"/>
      <c r="T62" s="572"/>
      <c r="U62" s="572"/>
      <c r="W62" s="97"/>
    </row>
    <row r="63" spans="1:23" ht="19.5">
      <c r="A63" s="309" t="s">
        <v>706</v>
      </c>
      <c r="B63" s="97"/>
      <c r="C63" s="121"/>
      <c r="D63" s="121"/>
      <c r="E63" s="121"/>
      <c r="F63" s="121"/>
      <c r="G63" s="121"/>
      <c r="H63" s="121"/>
      <c r="I63" s="121"/>
      <c r="J63" s="121"/>
      <c r="K63" s="121"/>
      <c r="L63" s="121"/>
      <c r="M63" s="121"/>
      <c r="N63" s="121"/>
      <c r="O63" s="121"/>
      <c r="P63" s="121"/>
      <c r="Q63" s="121"/>
      <c r="R63" s="121"/>
      <c r="S63" s="121"/>
      <c r="T63" s="121"/>
      <c r="U63" s="125" t="s">
        <v>79</v>
      </c>
      <c r="V63" s="121"/>
      <c r="W63" s="97"/>
    </row>
    <row r="64" spans="1:23" ht="19.5">
      <c r="A64" s="309"/>
      <c r="B64" s="97"/>
      <c r="C64" s="121"/>
      <c r="D64" s="121"/>
      <c r="E64" s="121"/>
      <c r="F64" s="121"/>
      <c r="G64" s="121"/>
      <c r="H64" s="121"/>
      <c r="I64" s="121"/>
      <c r="J64" s="121"/>
      <c r="K64" s="121"/>
      <c r="L64" s="121"/>
      <c r="M64" s="121"/>
      <c r="N64" s="121"/>
      <c r="O64" s="121"/>
      <c r="P64" s="121"/>
      <c r="Q64" s="121"/>
      <c r="R64" s="121"/>
      <c r="S64" s="121"/>
      <c r="T64" s="121"/>
      <c r="V64" s="121"/>
      <c r="W64" s="97"/>
    </row>
    <row r="65" spans="1:23" s="127" customFormat="1" ht="19.5">
      <c r="A65" s="310"/>
      <c r="B65" s="112"/>
      <c r="C65" s="111" t="s">
        <v>217</v>
      </c>
      <c r="D65" s="126"/>
      <c r="E65" s="126"/>
      <c r="F65" s="126"/>
      <c r="G65" s="126"/>
      <c r="H65" s="126"/>
      <c r="I65" s="126"/>
      <c r="J65" s="126"/>
      <c r="K65" s="126"/>
      <c r="L65" s="126"/>
      <c r="M65" s="126"/>
      <c r="N65" s="126"/>
      <c r="O65" s="126"/>
      <c r="P65" s="126"/>
      <c r="Q65" s="126"/>
      <c r="R65" s="126"/>
      <c r="S65" s="126"/>
      <c r="T65" s="126"/>
      <c r="U65" s="126"/>
      <c r="V65" s="126"/>
      <c r="W65" s="112"/>
    </row>
    <row r="66" spans="1:23" ht="19.5">
      <c r="B66" s="97"/>
      <c r="C66" s="113" t="s">
        <v>218</v>
      </c>
      <c r="D66" s="128" t="s">
        <v>219</v>
      </c>
      <c r="E66" s="129"/>
      <c r="F66" s="129"/>
      <c r="G66" s="129"/>
      <c r="H66" s="129"/>
      <c r="I66" s="129"/>
      <c r="J66" s="129"/>
      <c r="K66" s="129"/>
      <c r="L66" s="129"/>
      <c r="M66" s="129"/>
      <c r="N66" s="129"/>
      <c r="O66" s="129"/>
      <c r="P66" s="129"/>
      <c r="Q66" s="129"/>
      <c r="R66" s="129"/>
      <c r="S66" s="129"/>
      <c r="T66" s="129"/>
      <c r="U66" s="129"/>
      <c r="V66" s="129"/>
      <c r="W66" s="97"/>
    </row>
    <row r="67" spans="1:23" ht="19.7" customHeight="1">
      <c r="B67" s="97"/>
      <c r="C67" s="578" t="s">
        <v>220</v>
      </c>
      <c r="D67" s="579"/>
      <c r="E67" s="579"/>
      <c r="F67" s="579"/>
      <c r="G67" s="582" t="s">
        <v>221</v>
      </c>
      <c r="H67" s="582"/>
      <c r="I67" s="582"/>
      <c r="J67" s="582"/>
      <c r="K67" s="582"/>
      <c r="L67" s="582"/>
      <c r="M67" s="583" t="s">
        <v>222</v>
      </c>
      <c r="N67" s="584"/>
      <c r="O67" s="584"/>
      <c r="P67" s="584"/>
      <c r="Q67" s="584"/>
      <c r="R67" s="584"/>
      <c r="S67" s="585"/>
      <c r="T67" s="589" t="s">
        <v>223</v>
      </c>
      <c r="U67" s="589"/>
      <c r="V67" s="129"/>
      <c r="W67" s="97"/>
    </row>
    <row r="68" spans="1:23" ht="19.5">
      <c r="B68" s="97"/>
      <c r="C68" s="580"/>
      <c r="D68" s="581"/>
      <c r="E68" s="581"/>
      <c r="F68" s="581"/>
      <c r="G68" s="582"/>
      <c r="H68" s="582"/>
      <c r="I68" s="582"/>
      <c r="J68" s="582"/>
      <c r="K68" s="582"/>
      <c r="L68" s="582"/>
      <c r="M68" s="586"/>
      <c r="N68" s="587"/>
      <c r="O68" s="587"/>
      <c r="P68" s="587"/>
      <c r="Q68" s="587"/>
      <c r="R68" s="587"/>
      <c r="S68" s="588"/>
      <c r="T68" s="589"/>
      <c r="U68" s="589"/>
      <c r="V68" s="129"/>
      <c r="W68" s="97"/>
    </row>
    <row r="69" spans="1:23" ht="19.5">
      <c r="B69" s="97"/>
      <c r="C69" s="564" t="s">
        <v>716</v>
      </c>
      <c r="D69" s="565"/>
      <c r="E69" s="565"/>
      <c r="F69" s="565"/>
      <c r="G69" s="553" t="s">
        <v>224</v>
      </c>
      <c r="H69" s="553"/>
      <c r="I69" s="553"/>
      <c r="J69" s="553"/>
      <c r="K69" s="553"/>
      <c r="L69" s="553"/>
      <c r="M69" s="549" t="s">
        <v>190</v>
      </c>
      <c r="N69" s="550"/>
      <c r="O69" s="550"/>
      <c r="P69" s="550"/>
      <c r="Q69" s="550"/>
      <c r="R69" s="550"/>
      <c r="S69" s="551"/>
      <c r="T69" s="558">
        <v>1</v>
      </c>
      <c r="U69" s="559"/>
      <c r="V69" s="129"/>
      <c r="W69" s="97"/>
    </row>
    <row r="70" spans="1:23" ht="19.5">
      <c r="B70" s="97"/>
      <c r="C70" s="566"/>
      <c r="D70" s="567"/>
      <c r="E70" s="567"/>
      <c r="F70" s="567"/>
      <c r="G70" s="553"/>
      <c r="H70" s="553"/>
      <c r="I70" s="553"/>
      <c r="J70" s="553"/>
      <c r="K70" s="553"/>
      <c r="L70" s="553"/>
      <c r="M70" s="549" t="s">
        <v>191</v>
      </c>
      <c r="N70" s="550"/>
      <c r="O70" s="550"/>
      <c r="P70" s="550"/>
      <c r="Q70" s="550"/>
      <c r="R70" s="550"/>
      <c r="S70" s="551"/>
      <c r="T70" s="570"/>
      <c r="U70" s="571"/>
      <c r="V70" s="129"/>
      <c r="W70" s="97"/>
    </row>
    <row r="71" spans="1:23" ht="19.5">
      <c r="B71" s="97"/>
      <c r="C71" s="566"/>
      <c r="D71" s="567"/>
      <c r="E71" s="567"/>
      <c r="F71" s="567"/>
      <c r="G71" s="553"/>
      <c r="H71" s="553"/>
      <c r="I71" s="553"/>
      <c r="J71" s="553"/>
      <c r="K71" s="553"/>
      <c r="L71" s="553"/>
      <c r="M71" s="549" t="s">
        <v>194</v>
      </c>
      <c r="N71" s="550"/>
      <c r="O71" s="550"/>
      <c r="P71" s="550"/>
      <c r="Q71" s="550"/>
      <c r="R71" s="550"/>
      <c r="S71" s="551"/>
      <c r="T71" s="560"/>
      <c r="U71" s="561"/>
      <c r="V71" s="129"/>
      <c r="W71" s="97"/>
    </row>
    <row r="72" spans="1:23" ht="19.5">
      <c r="B72" s="97"/>
      <c r="C72" s="566"/>
      <c r="D72" s="567"/>
      <c r="E72" s="567"/>
      <c r="F72" s="567"/>
      <c r="G72" s="553"/>
      <c r="H72" s="553"/>
      <c r="I72" s="553"/>
      <c r="J72" s="553"/>
      <c r="K72" s="553"/>
      <c r="L72" s="553"/>
      <c r="M72" s="549" t="s">
        <v>196</v>
      </c>
      <c r="N72" s="550"/>
      <c r="O72" s="550"/>
      <c r="P72" s="550"/>
      <c r="Q72" s="550"/>
      <c r="R72" s="550"/>
      <c r="S72" s="551"/>
      <c r="T72" s="562">
        <v>2</v>
      </c>
      <c r="U72" s="563"/>
      <c r="V72" s="129"/>
      <c r="W72" s="97"/>
    </row>
    <row r="73" spans="1:23" ht="19.5">
      <c r="B73" s="97"/>
      <c r="C73" s="566"/>
      <c r="D73" s="567"/>
      <c r="E73" s="567"/>
      <c r="F73" s="567"/>
      <c r="G73" s="553"/>
      <c r="H73" s="553"/>
      <c r="I73" s="553"/>
      <c r="J73" s="553"/>
      <c r="K73" s="553"/>
      <c r="L73" s="553"/>
      <c r="M73" s="549" t="s">
        <v>198</v>
      </c>
      <c r="N73" s="550"/>
      <c r="O73" s="550"/>
      <c r="P73" s="550"/>
      <c r="Q73" s="550"/>
      <c r="R73" s="550"/>
      <c r="S73" s="551"/>
      <c r="T73" s="562">
        <v>3</v>
      </c>
      <c r="U73" s="563"/>
      <c r="V73" s="129"/>
      <c r="W73" s="97"/>
    </row>
    <row r="74" spans="1:23" ht="19.5">
      <c r="B74" s="97"/>
      <c r="C74" s="566"/>
      <c r="D74" s="567"/>
      <c r="E74" s="567"/>
      <c r="F74" s="567"/>
      <c r="G74" s="553"/>
      <c r="H74" s="553"/>
      <c r="I74" s="553"/>
      <c r="J74" s="553"/>
      <c r="K74" s="553"/>
      <c r="L74" s="553"/>
      <c r="M74" s="549" t="s">
        <v>200</v>
      </c>
      <c r="N74" s="550"/>
      <c r="O74" s="550"/>
      <c r="P74" s="550"/>
      <c r="Q74" s="550"/>
      <c r="R74" s="550"/>
      <c r="S74" s="551"/>
      <c r="T74" s="562">
        <v>4</v>
      </c>
      <c r="U74" s="563"/>
      <c r="V74" s="129"/>
      <c r="W74" s="97"/>
    </row>
    <row r="75" spans="1:23" ht="19.5">
      <c r="B75" s="97"/>
      <c r="C75" s="566"/>
      <c r="D75" s="567"/>
      <c r="E75" s="567"/>
      <c r="F75" s="567"/>
      <c r="G75" s="553" t="s">
        <v>225</v>
      </c>
      <c r="H75" s="553"/>
      <c r="I75" s="553"/>
      <c r="J75" s="553"/>
      <c r="K75" s="553"/>
      <c r="L75" s="553"/>
      <c r="M75" s="549" t="s">
        <v>190</v>
      </c>
      <c r="N75" s="550"/>
      <c r="O75" s="550"/>
      <c r="P75" s="550"/>
      <c r="Q75" s="550"/>
      <c r="R75" s="550"/>
      <c r="S75" s="551"/>
      <c r="T75" s="558">
        <v>1</v>
      </c>
      <c r="U75" s="559"/>
      <c r="V75" s="129"/>
      <c r="W75" s="97"/>
    </row>
    <row r="76" spans="1:23" ht="19.5">
      <c r="B76" s="97"/>
      <c r="C76" s="566"/>
      <c r="D76" s="567"/>
      <c r="E76" s="567"/>
      <c r="F76" s="567"/>
      <c r="G76" s="553"/>
      <c r="H76" s="553"/>
      <c r="I76" s="553"/>
      <c r="J76" s="553"/>
      <c r="K76" s="553"/>
      <c r="L76" s="553"/>
      <c r="M76" s="549" t="s">
        <v>191</v>
      </c>
      <c r="N76" s="550"/>
      <c r="O76" s="550"/>
      <c r="P76" s="550"/>
      <c r="Q76" s="550"/>
      <c r="R76" s="550"/>
      <c r="S76" s="551"/>
      <c r="T76" s="560"/>
      <c r="U76" s="561"/>
      <c r="V76" s="129"/>
      <c r="W76" s="97"/>
    </row>
    <row r="77" spans="1:23" ht="19.5">
      <c r="B77" s="97"/>
      <c r="C77" s="568"/>
      <c r="D77" s="569"/>
      <c r="E77" s="569"/>
      <c r="F77" s="569"/>
      <c r="G77" s="553"/>
      <c r="H77" s="553"/>
      <c r="I77" s="553"/>
      <c r="J77" s="553"/>
      <c r="K77" s="553"/>
      <c r="L77" s="553"/>
      <c r="M77" s="549" t="s">
        <v>200</v>
      </c>
      <c r="N77" s="550"/>
      <c r="O77" s="550"/>
      <c r="P77" s="550"/>
      <c r="Q77" s="550"/>
      <c r="R77" s="550"/>
      <c r="S77" s="551"/>
      <c r="T77" s="562">
        <v>4</v>
      </c>
      <c r="U77" s="563"/>
      <c r="V77" s="129"/>
      <c r="W77" s="97"/>
    </row>
    <row r="78" spans="1:23" ht="19.5">
      <c r="B78" s="97"/>
      <c r="C78" s="554" t="s">
        <v>720</v>
      </c>
      <c r="D78" s="555"/>
      <c r="E78" s="555"/>
      <c r="F78" s="555"/>
      <c r="G78" s="556" t="s">
        <v>226</v>
      </c>
      <c r="H78" s="556"/>
      <c r="I78" s="556"/>
      <c r="J78" s="556"/>
      <c r="K78" s="556"/>
      <c r="L78" s="556"/>
      <c r="M78" s="549" t="s">
        <v>227</v>
      </c>
      <c r="N78" s="550"/>
      <c r="O78" s="550"/>
      <c r="P78" s="550"/>
      <c r="Q78" s="550"/>
      <c r="R78" s="550"/>
      <c r="S78" s="551"/>
      <c r="T78" s="557">
        <v>1</v>
      </c>
      <c r="U78" s="557"/>
      <c r="V78" s="129"/>
      <c r="W78" s="97"/>
    </row>
    <row r="79" spans="1:23" ht="19.7" customHeight="1">
      <c r="B79" s="97"/>
      <c r="C79" s="555"/>
      <c r="D79" s="555"/>
      <c r="E79" s="555"/>
      <c r="F79" s="555"/>
      <c r="G79" s="552" t="s">
        <v>437</v>
      </c>
      <c r="H79" s="552"/>
      <c r="I79" s="552"/>
      <c r="J79" s="552"/>
      <c r="K79" s="552"/>
      <c r="L79" s="552"/>
      <c r="M79" s="549" t="s">
        <v>227</v>
      </c>
      <c r="N79" s="550"/>
      <c r="O79" s="550"/>
      <c r="P79" s="550"/>
      <c r="Q79" s="550"/>
      <c r="R79" s="550"/>
      <c r="S79" s="551"/>
      <c r="T79" s="557"/>
      <c r="U79" s="557"/>
      <c r="V79" s="129"/>
      <c r="W79" s="97"/>
    </row>
    <row r="80" spans="1:23" ht="19.5">
      <c r="B80" s="97"/>
      <c r="C80" s="555"/>
      <c r="D80" s="555"/>
      <c r="E80" s="555"/>
      <c r="F80" s="555"/>
      <c r="G80" s="552"/>
      <c r="H80" s="552"/>
      <c r="I80" s="552"/>
      <c r="J80" s="552"/>
      <c r="K80" s="552"/>
      <c r="L80" s="552"/>
      <c r="M80" s="549" t="s">
        <v>229</v>
      </c>
      <c r="N80" s="550"/>
      <c r="O80" s="550"/>
      <c r="P80" s="550"/>
      <c r="Q80" s="550"/>
      <c r="R80" s="550"/>
      <c r="S80" s="551"/>
      <c r="T80" s="552">
        <v>7</v>
      </c>
      <c r="U80" s="552"/>
      <c r="V80" s="129"/>
      <c r="W80" s="97"/>
    </row>
    <row r="81" spans="1:23" ht="19.7" customHeight="1">
      <c r="B81" s="97"/>
      <c r="C81" s="555"/>
      <c r="D81" s="555"/>
      <c r="E81" s="555"/>
      <c r="F81" s="555"/>
      <c r="G81" s="552" t="s">
        <v>438</v>
      </c>
      <c r="H81" s="552"/>
      <c r="I81" s="552"/>
      <c r="J81" s="552"/>
      <c r="K81" s="552"/>
      <c r="L81" s="552"/>
      <c r="M81" s="549" t="s">
        <v>227</v>
      </c>
      <c r="N81" s="550"/>
      <c r="O81" s="550"/>
      <c r="P81" s="550"/>
      <c r="Q81" s="550"/>
      <c r="R81" s="550"/>
      <c r="S81" s="551"/>
      <c r="T81" s="552">
        <v>1</v>
      </c>
      <c r="U81" s="552"/>
      <c r="V81" s="129"/>
      <c r="W81" s="97"/>
    </row>
    <row r="82" spans="1:23" ht="19.5">
      <c r="B82" s="97"/>
      <c r="C82" s="555"/>
      <c r="D82" s="555"/>
      <c r="E82" s="555"/>
      <c r="F82" s="555"/>
      <c r="G82" s="552"/>
      <c r="H82" s="552"/>
      <c r="I82" s="552"/>
      <c r="J82" s="552"/>
      <c r="K82" s="552"/>
      <c r="L82" s="552"/>
      <c r="M82" s="549" t="s">
        <v>229</v>
      </c>
      <c r="N82" s="550"/>
      <c r="O82" s="550"/>
      <c r="P82" s="550"/>
      <c r="Q82" s="550"/>
      <c r="R82" s="550"/>
      <c r="S82" s="551"/>
      <c r="T82" s="552">
        <v>8</v>
      </c>
      <c r="U82" s="552"/>
      <c r="V82" s="129"/>
      <c r="W82" s="97"/>
    </row>
    <row r="83" spans="1:23" ht="19.5">
      <c r="B83" s="97"/>
      <c r="C83" s="555"/>
      <c r="D83" s="555"/>
      <c r="E83" s="555"/>
      <c r="F83" s="555"/>
      <c r="G83" s="553" t="s">
        <v>231</v>
      </c>
      <c r="H83" s="553"/>
      <c r="I83" s="553"/>
      <c r="J83" s="553"/>
      <c r="K83" s="553"/>
      <c r="L83" s="553"/>
      <c r="M83" s="549" t="s">
        <v>191</v>
      </c>
      <c r="N83" s="550"/>
      <c r="O83" s="550"/>
      <c r="P83" s="550"/>
      <c r="Q83" s="550"/>
      <c r="R83" s="550"/>
      <c r="S83" s="551"/>
      <c r="T83" s="558">
        <v>1</v>
      </c>
      <c r="U83" s="559"/>
      <c r="V83" s="129"/>
      <c r="W83" s="97"/>
    </row>
    <row r="84" spans="1:23" ht="19.5">
      <c r="B84" s="97"/>
      <c r="C84" s="555"/>
      <c r="D84" s="555"/>
      <c r="E84" s="555"/>
      <c r="F84" s="555"/>
      <c r="G84" s="553"/>
      <c r="H84" s="553"/>
      <c r="I84" s="553"/>
      <c r="J84" s="553"/>
      <c r="K84" s="553"/>
      <c r="L84" s="553"/>
      <c r="M84" s="549" t="s">
        <v>194</v>
      </c>
      <c r="N84" s="550"/>
      <c r="O84" s="550"/>
      <c r="P84" s="550"/>
      <c r="Q84" s="550"/>
      <c r="R84" s="550"/>
      <c r="S84" s="551"/>
      <c r="T84" s="560"/>
      <c r="U84" s="561"/>
      <c r="V84" s="129"/>
      <c r="W84" s="97"/>
    </row>
    <row r="85" spans="1:23" ht="19.5">
      <c r="B85" s="97"/>
      <c r="C85" s="555"/>
      <c r="D85" s="555"/>
      <c r="E85" s="555"/>
      <c r="F85" s="555"/>
      <c r="G85" s="553"/>
      <c r="H85" s="553"/>
      <c r="I85" s="553"/>
      <c r="J85" s="553"/>
      <c r="K85" s="553"/>
      <c r="L85" s="553"/>
      <c r="M85" s="549" t="s">
        <v>201</v>
      </c>
      <c r="N85" s="550"/>
      <c r="O85" s="550"/>
      <c r="P85" s="550"/>
      <c r="Q85" s="550"/>
      <c r="R85" s="550"/>
      <c r="S85" s="551"/>
      <c r="T85" s="552">
        <v>5</v>
      </c>
      <c r="U85" s="552"/>
      <c r="V85" s="129"/>
      <c r="W85" s="97"/>
    </row>
    <row r="86" spans="1:23" ht="19.5">
      <c r="B86" s="97"/>
      <c r="C86" s="555"/>
      <c r="D86" s="555"/>
      <c r="E86" s="555"/>
      <c r="F86" s="555"/>
      <c r="G86" s="553"/>
      <c r="H86" s="553"/>
      <c r="I86" s="553"/>
      <c r="J86" s="553"/>
      <c r="K86" s="553"/>
      <c r="L86" s="553"/>
      <c r="M86" s="549" t="s">
        <v>202</v>
      </c>
      <c r="N86" s="550"/>
      <c r="O86" s="550"/>
      <c r="P86" s="550"/>
      <c r="Q86" s="550"/>
      <c r="R86" s="550"/>
      <c r="S86" s="551"/>
      <c r="T86" s="552">
        <v>6</v>
      </c>
      <c r="U86" s="552"/>
      <c r="V86" s="129"/>
      <c r="W86" s="97"/>
    </row>
    <row r="87" spans="1:23" ht="19.5">
      <c r="B87" s="97"/>
      <c r="C87" s="555"/>
      <c r="D87" s="555"/>
      <c r="E87" s="555"/>
      <c r="F87" s="555"/>
      <c r="G87" s="553"/>
      <c r="H87" s="553"/>
      <c r="I87" s="553"/>
      <c r="J87" s="553"/>
      <c r="K87" s="553"/>
      <c r="L87" s="553"/>
      <c r="M87" s="549" t="s">
        <v>196</v>
      </c>
      <c r="N87" s="550"/>
      <c r="O87" s="550"/>
      <c r="P87" s="550"/>
      <c r="Q87" s="550"/>
      <c r="R87" s="550"/>
      <c r="S87" s="551"/>
      <c r="T87" s="552">
        <v>2</v>
      </c>
      <c r="U87" s="552"/>
      <c r="V87" s="129"/>
      <c r="W87" s="97"/>
    </row>
    <row r="88" spans="1:23" ht="19.5">
      <c r="B88" s="97"/>
      <c r="C88" s="555"/>
      <c r="D88" s="555"/>
      <c r="E88" s="555"/>
      <c r="F88" s="555"/>
      <c r="G88" s="553"/>
      <c r="H88" s="553"/>
      <c r="I88" s="553"/>
      <c r="J88" s="553"/>
      <c r="K88" s="553"/>
      <c r="L88" s="553"/>
      <c r="M88" s="549" t="s">
        <v>198</v>
      </c>
      <c r="N88" s="550"/>
      <c r="O88" s="550"/>
      <c r="P88" s="550"/>
      <c r="Q88" s="550"/>
      <c r="R88" s="550"/>
      <c r="S88" s="551"/>
      <c r="T88" s="552">
        <v>3</v>
      </c>
      <c r="U88" s="552"/>
      <c r="V88" s="129"/>
      <c r="W88" s="97"/>
    </row>
    <row r="89" spans="1:23" ht="19.5">
      <c r="B89" s="97"/>
      <c r="C89" s="555"/>
      <c r="D89" s="555"/>
      <c r="E89" s="555"/>
      <c r="F89" s="555"/>
      <c r="G89" s="553"/>
      <c r="H89" s="553"/>
      <c r="I89" s="553"/>
      <c r="J89" s="553"/>
      <c r="K89" s="553"/>
      <c r="L89" s="553"/>
      <c r="M89" s="549" t="s">
        <v>200</v>
      </c>
      <c r="N89" s="550"/>
      <c r="O89" s="550"/>
      <c r="P89" s="550"/>
      <c r="Q89" s="550"/>
      <c r="R89" s="550"/>
      <c r="S89" s="551"/>
      <c r="T89" s="552">
        <v>4</v>
      </c>
      <c r="U89" s="552"/>
      <c r="V89" s="129"/>
      <c r="W89" s="97"/>
    </row>
    <row r="90" spans="1:23" ht="19.5">
      <c r="B90" s="97"/>
      <c r="C90" s="555"/>
      <c r="D90" s="555"/>
      <c r="E90" s="555"/>
      <c r="F90" s="555"/>
      <c r="G90" s="553"/>
      <c r="H90" s="553"/>
      <c r="I90" s="553"/>
      <c r="J90" s="553"/>
      <c r="K90" s="553"/>
      <c r="L90" s="553"/>
      <c r="M90" s="549" t="s">
        <v>232</v>
      </c>
      <c r="N90" s="550"/>
      <c r="O90" s="550"/>
      <c r="P90" s="550"/>
      <c r="Q90" s="550"/>
      <c r="R90" s="550"/>
      <c r="S90" s="551"/>
      <c r="T90" s="552">
        <v>7</v>
      </c>
      <c r="U90" s="552"/>
      <c r="V90" s="129"/>
      <c r="W90" s="97"/>
    </row>
    <row r="91" spans="1:23" ht="19.5">
      <c r="B91" s="97"/>
      <c r="C91" s="555"/>
      <c r="D91" s="555"/>
      <c r="E91" s="555"/>
      <c r="F91" s="555"/>
      <c r="G91" s="553" t="s">
        <v>233</v>
      </c>
      <c r="H91" s="553"/>
      <c r="I91" s="553"/>
      <c r="J91" s="553"/>
      <c r="K91" s="553"/>
      <c r="L91" s="553"/>
      <c r="M91" s="549" t="s">
        <v>200</v>
      </c>
      <c r="N91" s="550"/>
      <c r="O91" s="550"/>
      <c r="P91" s="550"/>
      <c r="Q91" s="550"/>
      <c r="R91" s="550"/>
      <c r="S91" s="551"/>
      <c r="T91" s="552">
        <v>4</v>
      </c>
      <c r="U91" s="552"/>
      <c r="V91" s="129"/>
      <c r="W91" s="97"/>
    </row>
    <row r="92" spans="1:23" ht="19.5">
      <c r="B92" s="97"/>
      <c r="C92" s="555"/>
      <c r="D92" s="555"/>
      <c r="E92" s="555"/>
      <c r="F92" s="555"/>
      <c r="G92" s="553"/>
      <c r="H92" s="553"/>
      <c r="I92" s="553"/>
      <c r="J92" s="553"/>
      <c r="K92" s="553"/>
      <c r="L92" s="553"/>
      <c r="M92" s="549" t="s">
        <v>232</v>
      </c>
      <c r="N92" s="550"/>
      <c r="O92" s="550"/>
      <c r="P92" s="550"/>
      <c r="Q92" s="550"/>
      <c r="R92" s="550"/>
      <c r="S92" s="551"/>
      <c r="T92" s="552">
        <v>8</v>
      </c>
      <c r="U92" s="552"/>
      <c r="V92" s="129"/>
      <c r="W92" s="97"/>
    </row>
    <row r="93" spans="1:23" ht="19.5">
      <c r="B93" s="97"/>
      <c r="C93" s="547" t="s">
        <v>234</v>
      </c>
      <c r="D93" s="547"/>
      <c r="E93" s="547"/>
      <c r="F93" s="547"/>
      <c r="G93" s="547"/>
      <c r="H93" s="547"/>
      <c r="I93" s="547"/>
      <c r="J93" s="547"/>
      <c r="K93" s="547"/>
      <c r="L93" s="547"/>
      <c r="M93" s="547"/>
      <c r="N93" s="547"/>
      <c r="O93" s="547"/>
      <c r="P93" s="547"/>
      <c r="Q93" s="547"/>
      <c r="R93" s="547"/>
      <c r="S93" s="547"/>
      <c r="T93" s="547"/>
      <c r="U93" s="547"/>
      <c r="V93" s="129"/>
      <c r="W93" s="97"/>
    </row>
    <row r="94" spans="1:23" ht="19.5">
      <c r="B94" s="97"/>
      <c r="C94" s="547"/>
      <c r="D94" s="547"/>
      <c r="E94" s="547"/>
      <c r="F94" s="547"/>
      <c r="G94" s="547"/>
      <c r="H94" s="547"/>
      <c r="I94" s="547"/>
      <c r="J94" s="547"/>
      <c r="K94" s="547"/>
      <c r="L94" s="547"/>
      <c r="M94" s="547"/>
      <c r="N94" s="547"/>
      <c r="O94" s="547"/>
      <c r="P94" s="547"/>
      <c r="Q94" s="547"/>
      <c r="R94" s="547"/>
      <c r="S94" s="547"/>
      <c r="T94" s="547"/>
      <c r="U94" s="547"/>
      <c r="V94" s="129"/>
      <c r="W94" s="97"/>
    </row>
    <row r="95" spans="1:23" ht="9.1999999999999993" customHeight="1">
      <c r="A95" s="309" t="s">
        <v>706</v>
      </c>
      <c r="B95" s="97"/>
      <c r="C95" s="548"/>
      <c r="D95" s="548"/>
      <c r="E95" s="548"/>
      <c r="F95" s="548"/>
      <c r="G95" s="548"/>
      <c r="H95" s="548"/>
      <c r="I95" s="548"/>
      <c r="J95" s="548"/>
      <c r="K95" s="548"/>
      <c r="L95" s="548"/>
      <c r="M95" s="548"/>
      <c r="N95" s="548"/>
      <c r="O95" s="548"/>
      <c r="P95" s="548"/>
      <c r="Q95" s="548"/>
      <c r="R95" s="548"/>
      <c r="S95" s="548"/>
      <c r="T95" s="548"/>
      <c r="U95" s="548"/>
      <c r="V95" s="113"/>
      <c r="W95" s="97"/>
    </row>
  </sheetData>
  <sheetProtection algorithmName="SHA-512" hashValue="GeWRIO21p44KKcGsaAWYNESvloJyvTkCmDefUn2TFOZjJs2GJaoAp8NZhY0RD+h1HkmgB2DCbTCiXJA/t9CAwQ==" saltValue="Ib2/0SCeUo7hu1H3eB/qVw==" spinCount="100000" sheet="1" selectLockedCells="1"/>
  <protectedRanges>
    <protectedRange sqref="O3 R3 T3 T6 P8:U9" name="範囲1"/>
  </protectedRanges>
  <dataConsolidate/>
  <customSheetViews>
    <customSheetView guid="{CD7EFE45-FC16-4DC2-A97E-0FE1BEB2721A}" scale="115" showPageBreaks="1" showGridLines="0" fitToPage="1" printArea="1" hiddenColumns="1" view="pageBreakPreview" topLeftCell="A25">
      <selection activeCell="P53" sqref="P53"/>
      <rowBreaks count="1" manualBreakCount="1">
        <brk id="60" min="1" max="19" man="1"/>
      </rowBreaks>
      <colBreaks count="1" manualBreakCount="1">
        <brk id="23" max="35" man="1"/>
      </colBreaks>
      <pageMargins left="0.77" right="0.70866141732283472" top="0.39370078740157483" bottom="0" header="0.31496062992125984" footer="0.18"/>
      <pageSetup paperSize="9" scale="71" fitToHeight="0" orientation="portrait" r:id="rId1"/>
    </customSheetView>
  </customSheetViews>
  <mergeCells count="92">
    <mergeCell ref="C11:V11"/>
    <mergeCell ref="C12:V12"/>
    <mergeCell ref="C14:U15"/>
    <mergeCell ref="C8:C9"/>
    <mergeCell ref="D8:D9"/>
    <mergeCell ref="E8:E9"/>
    <mergeCell ref="F8:F9"/>
    <mergeCell ref="P8:U8"/>
    <mergeCell ref="P9:U9"/>
    <mergeCell ref="B1:D1"/>
    <mergeCell ref="S1:V1"/>
    <mergeCell ref="U2:V2"/>
    <mergeCell ref="O3:P3"/>
    <mergeCell ref="T6:U6"/>
    <mergeCell ref="C16:U16"/>
    <mergeCell ref="D47:K47"/>
    <mergeCell ref="D21:I21"/>
    <mergeCell ref="D24:K24"/>
    <mergeCell ref="M24:T24"/>
    <mergeCell ref="D27:K27"/>
    <mergeCell ref="M27:T27"/>
    <mergeCell ref="D30:K30"/>
    <mergeCell ref="D34:I34"/>
    <mergeCell ref="D36:U36"/>
    <mergeCell ref="D38:K38"/>
    <mergeCell ref="D43:K43"/>
    <mergeCell ref="M43:N43"/>
    <mergeCell ref="D19:E19"/>
    <mergeCell ref="L19:M19"/>
    <mergeCell ref="D49:U50"/>
    <mergeCell ref="D55:K55"/>
    <mergeCell ref="D58:U59"/>
    <mergeCell ref="D61:U62"/>
    <mergeCell ref="C67:F68"/>
    <mergeCell ref="G67:L68"/>
    <mergeCell ref="M67:S68"/>
    <mergeCell ref="T67:U68"/>
    <mergeCell ref="D52:K52"/>
    <mergeCell ref="C69:F77"/>
    <mergeCell ref="G69:L74"/>
    <mergeCell ref="M69:S69"/>
    <mergeCell ref="T69:U71"/>
    <mergeCell ref="M70:S70"/>
    <mergeCell ref="M71:S71"/>
    <mergeCell ref="M72:S72"/>
    <mergeCell ref="T72:U72"/>
    <mergeCell ref="M73:S73"/>
    <mergeCell ref="T73:U73"/>
    <mergeCell ref="M80:S80"/>
    <mergeCell ref="T80:U80"/>
    <mergeCell ref="G81:L82"/>
    <mergeCell ref="M81:S81"/>
    <mergeCell ref="M74:S74"/>
    <mergeCell ref="T74:U74"/>
    <mergeCell ref="G75:L77"/>
    <mergeCell ref="M75:S75"/>
    <mergeCell ref="T75:U76"/>
    <mergeCell ref="M76:S76"/>
    <mergeCell ref="M77:S77"/>
    <mergeCell ref="T77:U77"/>
    <mergeCell ref="M89:S89"/>
    <mergeCell ref="T89:U89"/>
    <mergeCell ref="T81:U81"/>
    <mergeCell ref="M82:S82"/>
    <mergeCell ref="T82:U82"/>
    <mergeCell ref="M83:S83"/>
    <mergeCell ref="T83:U84"/>
    <mergeCell ref="M84:S84"/>
    <mergeCell ref="M85:S85"/>
    <mergeCell ref="T85:U85"/>
    <mergeCell ref="M86:S86"/>
    <mergeCell ref="T86:U86"/>
    <mergeCell ref="M87:S87"/>
    <mergeCell ref="T87:U87"/>
    <mergeCell ref="M88:S88"/>
    <mergeCell ref="T88:U88"/>
    <mergeCell ref="C93:U94"/>
    <mergeCell ref="C95:U95"/>
    <mergeCell ref="M90:S90"/>
    <mergeCell ref="T90:U90"/>
    <mergeCell ref="G91:L92"/>
    <mergeCell ref="M91:S91"/>
    <mergeCell ref="T91:U91"/>
    <mergeCell ref="M92:S92"/>
    <mergeCell ref="T92:U92"/>
    <mergeCell ref="G83:L90"/>
    <mergeCell ref="C78:F92"/>
    <mergeCell ref="G78:L78"/>
    <mergeCell ref="M78:S78"/>
    <mergeCell ref="T78:U79"/>
    <mergeCell ref="G79:L80"/>
    <mergeCell ref="M79:S79"/>
  </mergeCells>
  <phoneticPr fontId="18"/>
  <conditionalFormatting sqref="D47:J47">
    <cfRule type="expression" dxfId="206" priority="5">
      <formula>$D$27=$AA$33</formula>
    </cfRule>
    <cfRule type="expression" dxfId="205" priority="6">
      <formula>$D$27=$AA$32</formula>
    </cfRule>
  </conditionalFormatting>
  <conditionalFormatting sqref="D43:J43 M43 P43 R43">
    <cfRule type="expression" dxfId="204" priority="4">
      <formula>$D$38=$Y$37</formula>
    </cfRule>
  </conditionalFormatting>
  <conditionalFormatting sqref="D55:J55">
    <cfRule type="expression" dxfId="203" priority="7">
      <formula>$M$24=$Y$31</formula>
    </cfRule>
    <cfRule type="expression" dxfId="202" priority="8">
      <formula>$M$24=$Y$30</formula>
    </cfRule>
  </conditionalFormatting>
  <conditionalFormatting sqref="M27:T27">
    <cfRule type="expression" dxfId="201" priority="3">
      <formula>OR(COUNTIF($D$27,"*廃業*")=1)</formula>
    </cfRule>
  </conditionalFormatting>
  <conditionalFormatting sqref="D52:J52">
    <cfRule type="expression" dxfId="200" priority="1">
      <formula>$M$24=$Y$31</formula>
    </cfRule>
    <cfRule type="expression" dxfId="199" priority="2">
      <formula>$M$24=$Y$30</formula>
    </cfRule>
  </conditionalFormatting>
  <dataValidations count="13">
    <dataValidation type="list" allowBlank="1" showInputMessage="1" showErrorMessage="1" sqref="M24" xr:uid="{A56B0629-9063-4B75-B636-9803D8CB4AD4}">
      <formula1>$Y$27:$Y$33</formula1>
    </dataValidation>
    <dataValidation type="list" allowBlank="1" showInputMessage="1" showErrorMessage="1" sqref="M27:T27" xr:uid="{ED8D0E9E-71B6-46EE-81CB-70B658F279F9}">
      <formula1>$AA$24:$AA$31</formula1>
    </dataValidation>
    <dataValidation allowBlank="1" showInputMessage="1" showErrorMessage="1" prompt="西暦で記入してください" sqref="M43" xr:uid="{50CCB174-A60D-4139-AB77-25A29867C166}"/>
    <dataValidation type="list" allowBlank="1" showInputMessage="1" showErrorMessage="1" sqref="D47:J47" xr:uid="{162F22B0-AECE-44F6-BE99-405DAB585D3D}">
      <formula1>$Y$40:$Y$41</formula1>
    </dataValidation>
    <dataValidation type="list" allowBlank="1" showInputMessage="1" showErrorMessage="1" sqref="D38:J38" xr:uid="{951634F7-A4B9-4C60-84A3-6068E3FCE8C7}">
      <formula1>$Y$37:$Y$38</formula1>
    </dataValidation>
    <dataValidation type="list" allowBlank="1" showInputMessage="1" showErrorMessage="1" sqref="D27:J27" xr:uid="{E3E4863C-51E2-4172-974C-3B752DE212DB}">
      <formula1>$AA$24:$AA$33</formula1>
    </dataValidation>
    <dataValidation type="list" allowBlank="1" showInputMessage="1" showErrorMessage="1" sqref="D24:J24" xr:uid="{C2074552-9102-4758-BA65-63EAA5FCFD6D}">
      <formula1>$Y$24:$Y$25</formula1>
    </dataValidation>
    <dataValidation allowBlank="1" showErrorMessage="1" sqref="G19" xr:uid="{533152A7-A294-46EB-A74F-6CFBBD260B6B}"/>
    <dataValidation allowBlank="1" showInputMessage="1" showErrorMessage="1" prompt="補助事業者が法人である場合のみ、法人代表者氏名を記入してください。" sqref="P9:U9" xr:uid="{E36319D1-861E-4295-B31A-85F6DFC48476}"/>
    <dataValidation type="textLength" imeMode="disabled" allowBlank="1" showInputMessage="1" showErrorMessage="1" error="補助金交付決定通知書に記載されている交付申請番号を記入してください" prompt="補助金交付決定通知書に記載されている交付申請番号を記入してください（例：4SS9999,4SB9999）" sqref="T6:U6" xr:uid="{9A93E279-C3CF-4297-AD65-218C3644BA00}">
      <formula1>6</formula1>
      <formula2>7</formula2>
    </dataValidation>
    <dataValidation type="textLength" imeMode="disabled" allowBlank="1" showInputMessage="1" showErrorMessage="1" sqref="T3 R3" xr:uid="{E1DB6003-4A10-40E7-9184-C9AF502AF31B}">
      <formula1>1</formula1>
      <formula2>2</formula2>
    </dataValidation>
    <dataValidation type="textLength" imeMode="disabled" operator="equal" allowBlank="1" showInputMessage="1" showErrorMessage="1" error="西暦で記入してください_x000a_" prompt="西暦で記入してください" sqref="O3:P3" xr:uid="{547ABF56-C76D-4ECB-AEED-33D5E52B9ACB}">
      <formula1>4</formula1>
    </dataValidation>
    <dataValidation type="list" allowBlank="1" showInputMessage="1" showErrorMessage="1" sqref="D52:K52" xr:uid="{DF32E775-CB27-41B4-A053-95E343B81529}">
      <formula1>$Y$43:$Y$44</formula1>
    </dataValidation>
  </dataValidations>
  <printOptions horizontalCentered="1"/>
  <pageMargins left="0.25" right="0.25" top="0.75" bottom="0.75" header="0.3" footer="0.3"/>
  <pageSetup paperSize="9" scale="70" fitToWidth="0" fitToHeight="0" orientation="portrait" r:id="rId2"/>
  <rowBreaks count="1" manualBreakCount="1">
    <brk id="56" min="1" max="21" man="1"/>
  </rowBreaks>
  <colBreaks count="1" manualBreakCount="1">
    <brk id="23" max="35" man="1"/>
  </colBreaks>
  <ignoredErrors>
    <ignoredError sqref="C17 C21 C34 C57 C60 C6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FAE8E-2BE9-4A17-B552-06F10F461C05}">
  <sheetPr codeName="Sheet4">
    <tabColor theme="1"/>
  </sheetPr>
  <dimension ref="B2:L31"/>
  <sheetViews>
    <sheetView zoomScale="70" zoomScaleNormal="70" workbookViewId="0">
      <selection activeCell="B8" sqref="B8"/>
    </sheetView>
  </sheetViews>
  <sheetFormatPr defaultColWidth="9" defaultRowHeight="18.75"/>
  <cols>
    <col min="1" max="1" width="9" style="1"/>
    <col min="2" max="2" width="23.25" style="1" bestFit="1" customWidth="1"/>
    <col min="3" max="3" width="51.75" style="1" bestFit="1" customWidth="1"/>
    <col min="4" max="9" width="9" style="1"/>
    <col min="10" max="10" width="12.125" style="1" customWidth="1"/>
    <col min="11" max="11" width="13.625" style="1" customWidth="1"/>
    <col min="12" max="16384" width="9" style="1"/>
  </cols>
  <sheetData>
    <row r="2" spans="2:12">
      <c r="G2" s="627" t="s">
        <v>373</v>
      </c>
      <c r="H2" s="627"/>
      <c r="I2" s="627"/>
      <c r="J2" s="628" t="s">
        <v>374</v>
      </c>
      <c r="K2" s="630" t="s">
        <v>223</v>
      </c>
    </row>
    <row r="3" spans="2:12">
      <c r="G3" s="96" t="s">
        <v>32</v>
      </c>
      <c r="H3" s="96" t="s">
        <v>37</v>
      </c>
      <c r="I3" s="96" t="s">
        <v>39</v>
      </c>
      <c r="J3" s="629"/>
      <c r="K3" s="631"/>
    </row>
    <row r="4" spans="2:12">
      <c r="B4" s="71" t="s">
        <v>217</v>
      </c>
      <c r="G4" s="58" t="str">
        <f>LEFT('様式第5.実績報告書'!D24,1)</f>
        <v/>
      </c>
      <c r="H4" s="58" t="str">
        <f>LEFT('様式第5.実績報告書'!M24,1)</f>
        <v/>
      </c>
      <c r="I4" s="58" t="str">
        <f>LEFT('様式第5.実績報告書'!D27,2)</f>
        <v/>
      </c>
      <c r="J4" s="58" t="str">
        <f>G4&amp;H4&amp;I4</f>
        <v/>
      </c>
      <c r="K4" s="58" t="str">
        <f>IF(COUNTIF(G4:I4,"")=0,IFERROR(VLOOKUP(J4,$J$8:$K$31,2,0),"選択肢①～③のいずれかが誤っています"),"")</f>
        <v/>
      </c>
      <c r="L4" s="72" t="s">
        <v>375</v>
      </c>
    </row>
    <row r="5" spans="2:12">
      <c r="B5" s="71" t="s">
        <v>376</v>
      </c>
    </row>
    <row r="6" spans="2:12" ht="19.7" customHeight="1">
      <c r="B6" s="632" t="s">
        <v>220</v>
      </c>
      <c r="C6" s="634" t="s">
        <v>221</v>
      </c>
      <c r="D6" s="635" t="s">
        <v>222</v>
      </c>
      <c r="E6" s="636"/>
      <c r="F6" s="636"/>
      <c r="G6" s="636"/>
      <c r="H6" s="636"/>
      <c r="I6" s="637"/>
      <c r="J6" s="628" t="s">
        <v>374</v>
      </c>
      <c r="K6" s="641" t="s">
        <v>223</v>
      </c>
    </row>
    <row r="7" spans="2:12" ht="19.7" customHeight="1">
      <c r="B7" s="633"/>
      <c r="C7" s="634"/>
      <c r="D7" s="638"/>
      <c r="E7" s="639"/>
      <c r="F7" s="639"/>
      <c r="G7" s="639"/>
      <c r="H7" s="639"/>
      <c r="I7" s="640"/>
      <c r="J7" s="629"/>
      <c r="K7" s="641"/>
    </row>
    <row r="8" spans="2:12" ht="39">
      <c r="B8" s="454" t="s">
        <v>716</v>
      </c>
      <c r="C8" s="130" t="s">
        <v>224</v>
      </c>
      <c r="D8" s="626" t="s">
        <v>190</v>
      </c>
      <c r="E8" s="626"/>
      <c r="F8" s="626"/>
      <c r="G8" s="626"/>
      <c r="H8" s="626"/>
      <c r="I8" s="626"/>
      <c r="J8" s="131" t="str">
        <f>LEFT(B8,1)&amp;LEFT(C8,1)&amp;LEFT(D8,2)</f>
        <v xml:space="preserve">111 </v>
      </c>
      <c r="K8" s="132">
        <v>1</v>
      </c>
    </row>
    <row r="9" spans="2:12" ht="39">
      <c r="B9" s="455" t="s">
        <v>716</v>
      </c>
      <c r="C9" s="133" t="s">
        <v>224</v>
      </c>
      <c r="D9" s="626" t="s">
        <v>191</v>
      </c>
      <c r="E9" s="626"/>
      <c r="F9" s="626"/>
      <c r="G9" s="626"/>
      <c r="H9" s="626"/>
      <c r="I9" s="626"/>
      <c r="J9" s="131" t="str">
        <f t="shared" ref="J9:J31" si="0">LEFT(B9,1)&amp;LEFT(C9,1)&amp;LEFT(D9,2)</f>
        <v xml:space="preserve">112 </v>
      </c>
      <c r="K9" s="132">
        <v>1</v>
      </c>
    </row>
    <row r="10" spans="2:12" ht="39">
      <c r="B10" s="455" t="s">
        <v>716</v>
      </c>
      <c r="C10" s="133" t="s">
        <v>224</v>
      </c>
      <c r="D10" s="626" t="s">
        <v>194</v>
      </c>
      <c r="E10" s="626"/>
      <c r="F10" s="626"/>
      <c r="G10" s="626"/>
      <c r="H10" s="626"/>
      <c r="I10" s="626"/>
      <c r="J10" s="131" t="str">
        <f t="shared" si="0"/>
        <v xml:space="preserve">113 </v>
      </c>
      <c r="K10" s="132">
        <v>1</v>
      </c>
    </row>
    <row r="11" spans="2:12" ht="39">
      <c r="B11" s="455" t="s">
        <v>716</v>
      </c>
      <c r="C11" s="133" t="s">
        <v>224</v>
      </c>
      <c r="D11" s="626" t="s">
        <v>196</v>
      </c>
      <c r="E11" s="626"/>
      <c r="F11" s="626"/>
      <c r="G11" s="626"/>
      <c r="H11" s="626"/>
      <c r="I11" s="626"/>
      <c r="J11" s="131" t="str">
        <f t="shared" si="0"/>
        <v xml:space="preserve">114 </v>
      </c>
      <c r="K11" s="134">
        <v>2</v>
      </c>
    </row>
    <row r="12" spans="2:12" ht="39">
      <c r="B12" s="455" t="s">
        <v>716</v>
      </c>
      <c r="C12" s="133" t="s">
        <v>224</v>
      </c>
      <c r="D12" s="626" t="s">
        <v>198</v>
      </c>
      <c r="E12" s="626"/>
      <c r="F12" s="626"/>
      <c r="G12" s="626"/>
      <c r="H12" s="626"/>
      <c r="I12" s="626"/>
      <c r="J12" s="131" t="str">
        <f t="shared" si="0"/>
        <v xml:space="preserve">115 </v>
      </c>
      <c r="K12" s="134">
        <v>3</v>
      </c>
    </row>
    <row r="13" spans="2:12" ht="39">
      <c r="B13" s="455" t="s">
        <v>716</v>
      </c>
      <c r="C13" s="135" t="s">
        <v>224</v>
      </c>
      <c r="D13" s="626" t="s">
        <v>200</v>
      </c>
      <c r="E13" s="626"/>
      <c r="F13" s="626"/>
      <c r="G13" s="626"/>
      <c r="H13" s="626"/>
      <c r="I13" s="626"/>
      <c r="J13" s="131" t="str">
        <f t="shared" si="0"/>
        <v xml:space="preserve">116 </v>
      </c>
      <c r="K13" s="134">
        <v>4</v>
      </c>
    </row>
    <row r="14" spans="2:12" ht="39">
      <c r="B14" s="455" t="s">
        <v>716</v>
      </c>
      <c r="C14" s="130" t="s">
        <v>225</v>
      </c>
      <c r="D14" s="626" t="s">
        <v>190</v>
      </c>
      <c r="E14" s="626"/>
      <c r="F14" s="626"/>
      <c r="G14" s="626"/>
      <c r="H14" s="626"/>
      <c r="I14" s="626"/>
      <c r="J14" s="131" t="str">
        <f t="shared" si="0"/>
        <v xml:space="preserve">121 </v>
      </c>
      <c r="K14" s="132">
        <v>1</v>
      </c>
    </row>
    <row r="15" spans="2:12" ht="39">
      <c r="B15" s="455" t="s">
        <v>716</v>
      </c>
      <c r="C15" s="133" t="s">
        <v>225</v>
      </c>
      <c r="D15" s="626" t="s">
        <v>191</v>
      </c>
      <c r="E15" s="626"/>
      <c r="F15" s="626"/>
      <c r="G15" s="626"/>
      <c r="H15" s="626"/>
      <c r="I15" s="626"/>
      <c r="J15" s="131" t="str">
        <f t="shared" si="0"/>
        <v xml:space="preserve">122 </v>
      </c>
      <c r="K15" s="132">
        <v>1</v>
      </c>
    </row>
    <row r="16" spans="2:12" ht="39">
      <c r="B16" s="456" t="s">
        <v>716</v>
      </c>
      <c r="C16" s="135" t="s">
        <v>225</v>
      </c>
      <c r="D16" s="626" t="s">
        <v>200</v>
      </c>
      <c r="E16" s="626"/>
      <c r="F16" s="626"/>
      <c r="G16" s="626"/>
      <c r="H16" s="626"/>
      <c r="I16" s="626"/>
      <c r="J16" s="131" t="str">
        <f t="shared" si="0"/>
        <v xml:space="preserve">126 </v>
      </c>
      <c r="K16" s="134">
        <v>4</v>
      </c>
    </row>
    <row r="17" spans="2:11" ht="39">
      <c r="B17" s="454" t="s">
        <v>720</v>
      </c>
      <c r="C17" s="134" t="s">
        <v>226</v>
      </c>
      <c r="D17" s="626" t="s">
        <v>227</v>
      </c>
      <c r="E17" s="626"/>
      <c r="F17" s="626"/>
      <c r="G17" s="626"/>
      <c r="H17" s="626"/>
      <c r="I17" s="626"/>
      <c r="J17" s="131" t="str">
        <f t="shared" si="0"/>
        <v xml:space="preserve">231 </v>
      </c>
      <c r="K17" s="132">
        <v>1</v>
      </c>
    </row>
    <row r="18" spans="2:11" ht="19.7" customHeight="1">
      <c r="B18" s="455" t="s">
        <v>720</v>
      </c>
      <c r="C18" s="136" t="s">
        <v>228</v>
      </c>
      <c r="D18" s="626" t="s">
        <v>227</v>
      </c>
      <c r="E18" s="626"/>
      <c r="F18" s="626"/>
      <c r="G18" s="626"/>
      <c r="H18" s="626"/>
      <c r="I18" s="626"/>
      <c r="J18" s="131" t="str">
        <f t="shared" si="0"/>
        <v xml:space="preserve">241 </v>
      </c>
      <c r="K18" s="132">
        <v>1</v>
      </c>
    </row>
    <row r="19" spans="2:11" ht="39">
      <c r="B19" s="455" t="s">
        <v>720</v>
      </c>
      <c r="C19" s="137" t="s">
        <v>228</v>
      </c>
      <c r="D19" s="626" t="s">
        <v>229</v>
      </c>
      <c r="E19" s="626"/>
      <c r="F19" s="626"/>
      <c r="G19" s="626"/>
      <c r="H19" s="626"/>
      <c r="I19" s="626"/>
      <c r="J19" s="131" t="str">
        <f t="shared" si="0"/>
        <v xml:space="preserve">249 </v>
      </c>
      <c r="K19" s="134">
        <v>7</v>
      </c>
    </row>
    <row r="20" spans="2:11" ht="19.7" customHeight="1">
      <c r="B20" s="455" t="s">
        <v>720</v>
      </c>
      <c r="C20" s="136" t="s">
        <v>230</v>
      </c>
      <c r="D20" s="626" t="s">
        <v>227</v>
      </c>
      <c r="E20" s="626"/>
      <c r="F20" s="626"/>
      <c r="G20" s="626"/>
      <c r="H20" s="626"/>
      <c r="I20" s="626"/>
      <c r="J20" s="131" t="str">
        <f t="shared" si="0"/>
        <v xml:space="preserve">251 </v>
      </c>
      <c r="K20" s="134">
        <v>1</v>
      </c>
    </row>
    <row r="21" spans="2:11" ht="39">
      <c r="B21" s="455" t="s">
        <v>720</v>
      </c>
      <c r="C21" s="137" t="s">
        <v>230</v>
      </c>
      <c r="D21" s="626" t="s">
        <v>229</v>
      </c>
      <c r="E21" s="626"/>
      <c r="F21" s="626"/>
      <c r="G21" s="626"/>
      <c r="H21" s="626"/>
      <c r="I21" s="626"/>
      <c r="J21" s="131" t="str">
        <f t="shared" si="0"/>
        <v xml:space="preserve">259 </v>
      </c>
      <c r="K21" s="134">
        <v>8</v>
      </c>
    </row>
    <row r="22" spans="2:11" ht="39">
      <c r="B22" s="455" t="s">
        <v>720</v>
      </c>
      <c r="C22" s="130" t="s">
        <v>231</v>
      </c>
      <c r="D22" s="626" t="s">
        <v>191</v>
      </c>
      <c r="E22" s="626"/>
      <c r="F22" s="626"/>
      <c r="G22" s="626"/>
      <c r="H22" s="626"/>
      <c r="I22" s="626"/>
      <c r="J22" s="131" t="str">
        <f t="shared" si="0"/>
        <v xml:space="preserve">262 </v>
      </c>
      <c r="K22" s="132">
        <v>1</v>
      </c>
    </row>
    <row r="23" spans="2:11" ht="39">
      <c r="B23" s="455" t="s">
        <v>720</v>
      </c>
      <c r="C23" s="133" t="s">
        <v>231</v>
      </c>
      <c r="D23" s="626" t="s">
        <v>194</v>
      </c>
      <c r="E23" s="626"/>
      <c r="F23" s="626"/>
      <c r="G23" s="626"/>
      <c r="H23" s="626"/>
      <c r="I23" s="626"/>
      <c r="J23" s="131" t="str">
        <f t="shared" si="0"/>
        <v xml:space="preserve">263 </v>
      </c>
      <c r="K23" s="132">
        <v>1</v>
      </c>
    </row>
    <row r="24" spans="2:11" ht="39">
      <c r="B24" s="455" t="s">
        <v>720</v>
      </c>
      <c r="C24" s="133" t="s">
        <v>231</v>
      </c>
      <c r="D24" s="626" t="s">
        <v>201</v>
      </c>
      <c r="E24" s="626"/>
      <c r="F24" s="626"/>
      <c r="G24" s="626"/>
      <c r="H24" s="626"/>
      <c r="I24" s="626"/>
      <c r="J24" s="131" t="str">
        <f t="shared" si="0"/>
        <v xml:space="preserve">267 </v>
      </c>
      <c r="K24" s="134">
        <v>5</v>
      </c>
    </row>
    <row r="25" spans="2:11" ht="39">
      <c r="B25" s="455" t="s">
        <v>720</v>
      </c>
      <c r="C25" s="133" t="s">
        <v>231</v>
      </c>
      <c r="D25" s="626" t="s">
        <v>202</v>
      </c>
      <c r="E25" s="626"/>
      <c r="F25" s="626"/>
      <c r="G25" s="626"/>
      <c r="H25" s="626"/>
      <c r="I25" s="626"/>
      <c r="J25" s="131" t="str">
        <f t="shared" si="0"/>
        <v xml:space="preserve">268 </v>
      </c>
      <c r="K25" s="134">
        <v>6</v>
      </c>
    </row>
    <row r="26" spans="2:11" ht="39">
      <c r="B26" s="455" t="s">
        <v>720</v>
      </c>
      <c r="C26" s="133" t="s">
        <v>231</v>
      </c>
      <c r="D26" s="626" t="s">
        <v>196</v>
      </c>
      <c r="E26" s="626"/>
      <c r="F26" s="626"/>
      <c r="G26" s="626"/>
      <c r="H26" s="626"/>
      <c r="I26" s="626"/>
      <c r="J26" s="131" t="str">
        <f t="shared" si="0"/>
        <v xml:space="preserve">264 </v>
      </c>
      <c r="K26" s="134">
        <v>2</v>
      </c>
    </row>
    <row r="27" spans="2:11" ht="39">
      <c r="B27" s="455" t="s">
        <v>720</v>
      </c>
      <c r="C27" s="133" t="s">
        <v>231</v>
      </c>
      <c r="D27" s="626" t="s">
        <v>198</v>
      </c>
      <c r="E27" s="626"/>
      <c r="F27" s="626"/>
      <c r="G27" s="626"/>
      <c r="H27" s="626"/>
      <c r="I27" s="626"/>
      <c r="J27" s="131" t="str">
        <f t="shared" si="0"/>
        <v xml:space="preserve">265 </v>
      </c>
      <c r="K27" s="134">
        <v>3</v>
      </c>
    </row>
    <row r="28" spans="2:11" ht="39">
      <c r="B28" s="455" t="s">
        <v>720</v>
      </c>
      <c r="C28" s="133" t="s">
        <v>231</v>
      </c>
      <c r="D28" s="626" t="s">
        <v>200</v>
      </c>
      <c r="E28" s="626"/>
      <c r="F28" s="626"/>
      <c r="G28" s="626"/>
      <c r="H28" s="626"/>
      <c r="I28" s="626"/>
      <c r="J28" s="131" t="str">
        <f t="shared" si="0"/>
        <v xml:space="preserve">266 </v>
      </c>
      <c r="K28" s="134">
        <v>4</v>
      </c>
    </row>
    <row r="29" spans="2:11" ht="39">
      <c r="B29" s="455" t="s">
        <v>720</v>
      </c>
      <c r="C29" s="135" t="s">
        <v>231</v>
      </c>
      <c r="D29" s="626" t="s">
        <v>232</v>
      </c>
      <c r="E29" s="626"/>
      <c r="F29" s="626"/>
      <c r="G29" s="626"/>
      <c r="H29" s="626"/>
      <c r="I29" s="626"/>
      <c r="J29" s="131" t="str">
        <f t="shared" si="0"/>
        <v>2610</v>
      </c>
      <c r="K29" s="134">
        <v>7</v>
      </c>
    </row>
    <row r="30" spans="2:11" ht="39">
      <c r="B30" s="455" t="s">
        <v>720</v>
      </c>
      <c r="C30" s="136" t="s">
        <v>233</v>
      </c>
      <c r="D30" s="626" t="s">
        <v>200</v>
      </c>
      <c r="E30" s="626"/>
      <c r="F30" s="626"/>
      <c r="G30" s="626"/>
      <c r="H30" s="626"/>
      <c r="I30" s="626"/>
      <c r="J30" s="131" t="str">
        <f t="shared" si="0"/>
        <v xml:space="preserve">276 </v>
      </c>
      <c r="K30" s="134">
        <v>4</v>
      </c>
    </row>
    <row r="31" spans="2:11" ht="39">
      <c r="B31" s="456" t="s">
        <v>720</v>
      </c>
      <c r="C31" s="137" t="s">
        <v>233</v>
      </c>
      <c r="D31" s="626" t="s">
        <v>232</v>
      </c>
      <c r="E31" s="626"/>
      <c r="F31" s="626"/>
      <c r="G31" s="626"/>
      <c r="H31" s="626"/>
      <c r="I31" s="626"/>
      <c r="J31" s="131" t="str">
        <f t="shared" si="0"/>
        <v>2710</v>
      </c>
      <c r="K31" s="134">
        <v>8</v>
      </c>
    </row>
  </sheetData>
  <sheetProtection algorithmName="SHA-512" hashValue="grlxc7dPCQqOc2ad8Xbxa3XMAwzNVlI6MHENpqH9ssXtXYpBRUTj+qgStDrtO13bkUL2amL/gaBNKwsk9nyPvQ==" saltValue="YYPF2TUWv3vDeu5rH/02hg==" spinCount="100000" sheet="1" objects="1" scenarios="1"/>
  <customSheetViews>
    <customSheetView guid="{CD7EFE45-FC16-4DC2-A97E-0FE1BEB2721A}" scale="70" state="hidden" topLeftCell="A50">
      <selection activeCell="D72" sqref="D72"/>
      <pageMargins left="0.7" right="0.7" top="0.75" bottom="0.75" header="0.3" footer="0.3"/>
      <pageSetup paperSize="9" orientation="portrait" r:id="rId1"/>
    </customSheetView>
  </customSheetViews>
  <mergeCells count="32">
    <mergeCell ref="G2:I2"/>
    <mergeCell ref="J2:J3"/>
    <mergeCell ref="K2:K3"/>
    <mergeCell ref="B6:B7"/>
    <mergeCell ref="C6:C7"/>
    <mergeCell ref="D6:I7"/>
    <mergeCell ref="J6:J7"/>
    <mergeCell ref="K6:K7"/>
    <mergeCell ref="D19:I19"/>
    <mergeCell ref="D8:I8"/>
    <mergeCell ref="D9:I9"/>
    <mergeCell ref="D10:I10"/>
    <mergeCell ref="D11:I11"/>
    <mergeCell ref="D12:I12"/>
    <mergeCell ref="D13:I13"/>
    <mergeCell ref="D14:I14"/>
    <mergeCell ref="D15:I15"/>
    <mergeCell ref="D16:I16"/>
    <mergeCell ref="D17:I17"/>
    <mergeCell ref="D18:I18"/>
    <mergeCell ref="D31:I31"/>
    <mergeCell ref="D20:I20"/>
    <mergeCell ref="D21:I21"/>
    <mergeCell ref="D22:I22"/>
    <mergeCell ref="D23:I23"/>
    <mergeCell ref="D24:I24"/>
    <mergeCell ref="D25:I25"/>
    <mergeCell ref="D26:I26"/>
    <mergeCell ref="D27:I27"/>
    <mergeCell ref="D28:I28"/>
    <mergeCell ref="D29:I29"/>
    <mergeCell ref="D30:I30"/>
  </mergeCells>
  <phoneticPr fontId="18"/>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A5EA0-4376-483E-98D0-F585EA0A88B7}">
  <sheetPr codeName="Sheet7"/>
  <dimension ref="B1:K77"/>
  <sheetViews>
    <sheetView showGridLines="0" tabSelected="1" view="pageBreakPreview" zoomScale="130" zoomScaleNormal="98" zoomScaleSheetLayoutView="130" workbookViewId="0">
      <pane ySplit="2" topLeftCell="A3" activePane="bottomLeft" state="frozen"/>
      <selection pane="bottomLeft" activeCell="F31" sqref="F31"/>
    </sheetView>
  </sheetViews>
  <sheetFormatPr defaultColWidth="9" defaultRowHeight="16.5"/>
  <cols>
    <col min="1" max="1" width="3.125" style="311" customWidth="1"/>
    <col min="2" max="2" width="9.375" style="315" customWidth="1"/>
    <col min="3" max="3" width="9.375" style="312" customWidth="1"/>
    <col min="4" max="4" width="35.625" style="311" customWidth="1"/>
    <col min="5" max="5" width="53.125" style="313" customWidth="1"/>
    <col min="6" max="6" width="56.75" style="268" customWidth="1"/>
    <col min="7" max="7" width="1.75" style="314" customWidth="1"/>
    <col min="8" max="8" width="13.75" style="269" customWidth="1"/>
    <col min="9" max="9" width="2" style="311" customWidth="1"/>
    <col min="10" max="16384" width="9" style="311"/>
  </cols>
  <sheetData>
    <row r="1" spans="2:8" ht="16.5" customHeight="1">
      <c r="B1" s="143" t="s">
        <v>643</v>
      </c>
    </row>
    <row r="2" spans="2:8" s="315" customFormat="1" ht="28.5" customHeight="1">
      <c r="B2" s="316" t="s">
        <v>724</v>
      </c>
      <c r="C2" s="317"/>
      <c r="D2" s="316"/>
      <c r="E2" s="318"/>
      <c r="F2" s="318"/>
      <c r="G2" s="319"/>
      <c r="H2" s="269"/>
    </row>
    <row r="3" spans="2:8">
      <c r="B3" s="320"/>
    </row>
    <row r="4" spans="2:8">
      <c r="B4" s="321" t="s">
        <v>650</v>
      </c>
      <c r="C4" s="322"/>
      <c r="D4" s="323"/>
      <c r="E4" s="324"/>
      <c r="F4" s="325"/>
    </row>
    <row r="5" spans="2:8">
      <c r="B5" s="326" t="s">
        <v>465</v>
      </c>
      <c r="C5" s="327"/>
      <c r="D5" s="323"/>
      <c r="E5" s="324"/>
      <c r="F5" s="325"/>
    </row>
    <row r="6" spans="2:8">
      <c r="B6" s="326" t="s">
        <v>651</v>
      </c>
      <c r="C6" s="327"/>
      <c r="D6" s="323"/>
      <c r="E6" s="324"/>
      <c r="F6" s="325"/>
    </row>
    <row r="7" spans="2:8">
      <c r="B7" s="326" t="s">
        <v>466</v>
      </c>
      <c r="C7" s="327"/>
      <c r="D7" s="323"/>
      <c r="E7" s="324"/>
      <c r="F7" s="325"/>
    </row>
    <row r="8" spans="2:8">
      <c r="B8" s="326" t="s">
        <v>467</v>
      </c>
      <c r="C8" s="327"/>
      <c r="D8" s="323"/>
      <c r="E8" s="324"/>
      <c r="F8" s="325"/>
    </row>
    <row r="9" spans="2:8">
      <c r="B9" s="328" t="s">
        <v>468</v>
      </c>
      <c r="C9" s="327"/>
      <c r="D9" s="323"/>
      <c r="E9" s="324"/>
      <c r="F9" s="325"/>
    </row>
    <row r="10" spans="2:8">
      <c r="B10" s="329" t="s">
        <v>469</v>
      </c>
    </row>
    <row r="11" spans="2:8">
      <c r="B11" s="315" t="s">
        <v>470</v>
      </c>
      <c r="C11" s="330" t="s">
        <v>471</v>
      </c>
    </row>
    <row r="12" spans="2:8">
      <c r="B12" s="315" t="s">
        <v>472</v>
      </c>
      <c r="C12" s="330" t="s">
        <v>473</v>
      </c>
    </row>
    <row r="13" spans="2:8">
      <c r="B13" s="331"/>
      <c r="C13" s="330" t="s">
        <v>474</v>
      </c>
    </row>
    <row r="14" spans="2:8">
      <c r="B14" s="320" t="s">
        <v>475</v>
      </c>
    </row>
    <row r="15" spans="2:8" ht="30" customHeight="1" thickBot="1">
      <c r="B15" s="332" t="s">
        <v>476</v>
      </c>
      <c r="C15" s="333"/>
      <c r="D15" s="334"/>
      <c r="E15" s="335"/>
    </row>
    <row r="16" spans="2:8" s="315" customFormat="1" ht="30" customHeight="1">
      <c r="B16" s="336" t="s">
        <v>477</v>
      </c>
      <c r="C16" s="337" t="s">
        <v>478</v>
      </c>
      <c r="D16" s="338"/>
      <c r="E16" s="339" t="s">
        <v>479</v>
      </c>
      <c r="F16" s="340" t="s">
        <v>480</v>
      </c>
      <c r="G16" s="269"/>
      <c r="H16" s="270" t="s">
        <v>481</v>
      </c>
    </row>
    <row r="17" spans="2:11" ht="20.100000000000001" customHeight="1">
      <c r="B17" s="341" t="s">
        <v>482</v>
      </c>
      <c r="C17" s="342" t="s">
        <v>483</v>
      </c>
      <c r="D17" s="343" t="s">
        <v>484</v>
      </c>
      <c r="E17" s="344" t="s">
        <v>485</v>
      </c>
      <c r="F17" s="254"/>
      <c r="H17" s="271" t="s">
        <v>486</v>
      </c>
    </row>
    <row r="18" spans="2:11" ht="20.100000000000001" customHeight="1">
      <c r="B18" s="341" t="s">
        <v>482</v>
      </c>
      <c r="C18" s="342" t="s">
        <v>487</v>
      </c>
      <c r="D18" s="343" t="s">
        <v>488</v>
      </c>
      <c r="E18" s="344" t="s">
        <v>489</v>
      </c>
      <c r="F18" s="243"/>
      <c r="H18" s="272" t="s">
        <v>486</v>
      </c>
    </row>
    <row r="19" spans="2:11" ht="20.100000000000001" customHeight="1">
      <c r="B19" s="345" t="s">
        <v>470</v>
      </c>
      <c r="C19" s="346" t="s">
        <v>490</v>
      </c>
      <c r="D19" s="347" t="s">
        <v>491</v>
      </c>
      <c r="E19" s="348" t="s">
        <v>492</v>
      </c>
      <c r="F19" s="283"/>
      <c r="G19" s="269"/>
      <c r="H19" s="272" t="s">
        <v>486</v>
      </c>
    </row>
    <row r="20" spans="2:11" ht="20.100000000000001" customHeight="1">
      <c r="B20" s="349" t="s">
        <v>470</v>
      </c>
      <c r="C20" s="350" t="s">
        <v>493</v>
      </c>
      <c r="D20" s="351" t="s">
        <v>494</v>
      </c>
      <c r="E20" s="352" t="s">
        <v>495</v>
      </c>
      <c r="F20" s="282"/>
      <c r="H20" s="272" t="s">
        <v>486</v>
      </c>
    </row>
    <row r="21" spans="2:11" ht="20.100000000000001" customHeight="1">
      <c r="B21" s="353" t="s">
        <v>496</v>
      </c>
      <c r="C21" s="354" t="s">
        <v>497</v>
      </c>
      <c r="D21" s="355" t="s">
        <v>498</v>
      </c>
      <c r="E21" s="356" t="s">
        <v>499</v>
      </c>
      <c r="F21" s="244"/>
      <c r="G21" s="269"/>
      <c r="H21" s="272" t="s">
        <v>486</v>
      </c>
    </row>
    <row r="22" spans="2:11" ht="20.100000000000001" customHeight="1">
      <c r="B22" s="357" t="s">
        <v>496</v>
      </c>
      <c r="C22" s="358" t="s">
        <v>500</v>
      </c>
      <c r="D22" s="359" t="s">
        <v>501</v>
      </c>
      <c r="E22" s="360" t="s">
        <v>495</v>
      </c>
      <c r="F22" s="245"/>
      <c r="H22" s="272" t="s">
        <v>486</v>
      </c>
    </row>
    <row r="23" spans="2:11" ht="30" customHeight="1">
      <c r="B23" s="361" t="s">
        <v>470</v>
      </c>
      <c r="C23" s="342" t="s">
        <v>502</v>
      </c>
      <c r="D23" s="362" t="s">
        <v>503</v>
      </c>
      <c r="E23" s="363" t="s">
        <v>652</v>
      </c>
      <c r="F23" s="246"/>
      <c r="G23" s="269"/>
      <c r="H23" s="272" t="s">
        <v>504</v>
      </c>
    </row>
    <row r="24" spans="2:11" ht="20.100000000000001" customHeight="1">
      <c r="B24" s="361" t="s">
        <v>470</v>
      </c>
      <c r="C24" s="342" t="s">
        <v>505</v>
      </c>
      <c r="D24" s="362" t="s">
        <v>506</v>
      </c>
      <c r="E24" s="363" t="s">
        <v>507</v>
      </c>
      <c r="F24" s="246"/>
      <c r="G24" s="269"/>
      <c r="H24" s="272" t="s">
        <v>504</v>
      </c>
    </row>
    <row r="25" spans="2:11" ht="33.75" thickBot="1">
      <c r="B25" s="364" t="s">
        <v>470</v>
      </c>
      <c r="C25" s="365" t="s">
        <v>508</v>
      </c>
      <c r="D25" s="366" t="s">
        <v>509</v>
      </c>
      <c r="E25" s="367" t="s">
        <v>510</v>
      </c>
      <c r="F25" s="255"/>
      <c r="G25" s="269"/>
      <c r="H25" s="273" t="s">
        <v>504</v>
      </c>
    </row>
    <row r="26" spans="2:11" ht="30" customHeight="1" thickBot="1">
      <c r="B26" s="332" t="s">
        <v>511</v>
      </c>
      <c r="C26" s="333"/>
      <c r="D26" s="334"/>
      <c r="E26" s="335"/>
      <c r="H26" s="274"/>
    </row>
    <row r="27" spans="2:11" ht="30" customHeight="1">
      <c r="B27" s="368" t="s">
        <v>477</v>
      </c>
      <c r="C27" s="369"/>
      <c r="D27" s="370" t="s">
        <v>513</v>
      </c>
      <c r="E27" s="339" t="s">
        <v>479</v>
      </c>
      <c r="F27" s="340" t="s">
        <v>480</v>
      </c>
      <c r="H27" s="270" t="s">
        <v>481</v>
      </c>
    </row>
    <row r="28" spans="2:11" ht="20.100000000000001" customHeight="1">
      <c r="B28" s="361" t="s">
        <v>482</v>
      </c>
      <c r="C28" s="342" t="s">
        <v>483</v>
      </c>
      <c r="D28" s="371" t="s">
        <v>514</v>
      </c>
      <c r="E28" s="344" t="s">
        <v>515</v>
      </c>
      <c r="F28" s="246"/>
      <c r="H28" s="272" t="s">
        <v>516</v>
      </c>
      <c r="J28" s="372"/>
      <c r="K28" s="373"/>
    </row>
    <row r="29" spans="2:11" ht="20.100000000000001" customHeight="1">
      <c r="B29" s="345" t="s">
        <v>470</v>
      </c>
      <c r="C29" s="346" t="s">
        <v>517</v>
      </c>
      <c r="D29" s="374" t="s">
        <v>518</v>
      </c>
      <c r="E29" s="375" t="s">
        <v>519</v>
      </c>
      <c r="F29" s="283"/>
      <c r="H29" s="272" t="s">
        <v>516</v>
      </c>
      <c r="J29" s="372"/>
      <c r="K29" s="373"/>
    </row>
    <row r="30" spans="2:11" ht="50.1" customHeight="1">
      <c r="B30" s="376" t="s">
        <v>472</v>
      </c>
      <c r="C30" s="377" t="s">
        <v>520</v>
      </c>
      <c r="D30" s="378" t="s">
        <v>521</v>
      </c>
      <c r="E30" s="379" t="s">
        <v>653</v>
      </c>
      <c r="F30" s="244"/>
      <c r="H30" s="272" t="s">
        <v>486</v>
      </c>
      <c r="J30" s="372"/>
      <c r="K30" s="373"/>
    </row>
    <row r="31" spans="2:11" ht="50.1" customHeight="1">
      <c r="B31" s="380" t="s">
        <v>472</v>
      </c>
      <c r="C31" s="381" t="s">
        <v>522</v>
      </c>
      <c r="D31" s="382" t="s">
        <v>523</v>
      </c>
      <c r="E31" s="383" t="s">
        <v>654</v>
      </c>
      <c r="F31" s="247"/>
      <c r="H31" s="272" t="s">
        <v>486</v>
      </c>
      <c r="J31" s="372"/>
      <c r="K31" s="373"/>
    </row>
    <row r="32" spans="2:11" ht="264">
      <c r="B32" s="384" t="s">
        <v>470</v>
      </c>
      <c r="C32" s="385" t="s">
        <v>524</v>
      </c>
      <c r="D32" s="362" t="s">
        <v>525</v>
      </c>
      <c r="E32" s="386" t="s">
        <v>655</v>
      </c>
      <c r="F32" s="246"/>
      <c r="H32" s="272" t="s">
        <v>526</v>
      </c>
      <c r="J32" s="372"/>
      <c r="K32" s="373"/>
    </row>
    <row r="33" spans="2:11" ht="297">
      <c r="B33" s="384" t="s">
        <v>470</v>
      </c>
      <c r="C33" s="385" t="s">
        <v>502</v>
      </c>
      <c r="D33" s="362" t="s">
        <v>527</v>
      </c>
      <c r="E33" s="386" t="s">
        <v>656</v>
      </c>
      <c r="F33" s="246"/>
      <c r="H33" s="272" t="s">
        <v>516</v>
      </c>
      <c r="J33" s="372"/>
      <c r="K33" s="373"/>
    </row>
    <row r="34" spans="2:11" ht="214.5">
      <c r="B34" s="384" t="s">
        <v>470</v>
      </c>
      <c r="C34" s="385" t="s">
        <v>505</v>
      </c>
      <c r="D34" s="362" t="s">
        <v>528</v>
      </c>
      <c r="E34" s="344" t="s">
        <v>657</v>
      </c>
      <c r="F34" s="246"/>
      <c r="H34" s="272" t="s">
        <v>486</v>
      </c>
      <c r="J34" s="372"/>
      <c r="K34" s="373"/>
    </row>
    <row r="35" spans="2:11" ht="200.1" customHeight="1">
      <c r="B35" s="384" t="s">
        <v>470</v>
      </c>
      <c r="C35" s="385" t="s">
        <v>508</v>
      </c>
      <c r="D35" s="362" t="s">
        <v>529</v>
      </c>
      <c r="E35" s="344" t="s">
        <v>658</v>
      </c>
      <c r="F35" s="246"/>
      <c r="H35" s="272" t="s">
        <v>526</v>
      </c>
      <c r="J35" s="372"/>
      <c r="K35" s="373"/>
    </row>
    <row r="36" spans="2:11" ht="63" customHeight="1">
      <c r="B36" s="1256" t="s">
        <v>470</v>
      </c>
      <c r="C36" s="1263" t="s">
        <v>530</v>
      </c>
      <c r="D36" s="489" t="s">
        <v>840</v>
      </c>
      <c r="E36" s="1264" t="s">
        <v>841</v>
      </c>
      <c r="F36" s="514"/>
      <c r="H36" s="272" t="s">
        <v>486</v>
      </c>
      <c r="J36" s="372"/>
      <c r="K36" s="373"/>
    </row>
    <row r="37" spans="2:11" ht="59.25" customHeight="1">
      <c r="B37" s="1257" t="s">
        <v>496</v>
      </c>
      <c r="C37" s="1258" t="s">
        <v>533</v>
      </c>
      <c r="D37" s="1259" t="s">
        <v>837</v>
      </c>
      <c r="E37" s="1261" t="s">
        <v>834</v>
      </c>
      <c r="F37" s="244"/>
      <c r="H37" s="272" t="s">
        <v>486</v>
      </c>
      <c r="J37" s="372"/>
      <c r="K37" s="373"/>
    </row>
    <row r="38" spans="2:11" ht="144.75" customHeight="1">
      <c r="B38" s="1257" t="s">
        <v>496</v>
      </c>
      <c r="C38" s="1262" t="s">
        <v>827</v>
      </c>
      <c r="D38" s="1259" t="s">
        <v>838</v>
      </c>
      <c r="E38" s="1261" t="s">
        <v>836</v>
      </c>
      <c r="F38" s="244"/>
      <c r="H38" s="272" t="s">
        <v>486</v>
      </c>
      <c r="J38" s="372"/>
      <c r="K38" s="373"/>
    </row>
    <row r="39" spans="2:11" ht="149.25" customHeight="1">
      <c r="B39" s="1257" t="s">
        <v>496</v>
      </c>
      <c r="C39" s="1258" t="s">
        <v>833</v>
      </c>
      <c r="D39" s="1260" t="s">
        <v>839</v>
      </c>
      <c r="E39" s="1261" t="s">
        <v>835</v>
      </c>
      <c r="F39" s="513"/>
      <c r="H39" s="272" t="s">
        <v>486</v>
      </c>
      <c r="J39" s="372"/>
      <c r="K39" s="373"/>
    </row>
    <row r="40" spans="2:11" ht="35.1" customHeight="1">
      <c r="B40" s="387" t="s">
        <v>470</v>
      </c>
      <c r="C40" s="388" t="s">
        <v>536</v>
      </c>
      <c r="D40" s="374" t="s">
        <v>531</v>
      </c>
      <c r="E40" s="375" t="s">
        <v>532</v>
      </c>
      <c r="F40" s="283"/>
      <c r="G40" s="269"/>
      <c r="H40" s="272" t="s">
        <v>486</v>
      </c>
      <c r="J40" s="372"/>
      <c r="K40" s="373"/>
    </row>
    <row r="41" spans="2:11" ht="35.1" customHeight="1">
      <c r="B41" s="389" t="s">
        <v>496</v>
      </c>
      <c r="C41" s="390" t="s">
        <v>538</v>
      </c>
      <c r="D41" s="359" t="s">
        <v>534</v>
      </c>
      <c r="E41" s="391" t="s">
        <v>535</v>
      </c>
      <c r="F41" s="245"/>
      <c r="H41" s="272" t="s">
        <v>486</v>
      </c>
      <c r="J41" s="372"/>
      <c r="K41" s="373"/>
    </row>
    <row r="42" spans="2:11" ht="132">
      <c r="B42" s="387" t="s">
        <v>470</v>
      </c>
      <c r="C42" s="388" t="s">
        <v>828</v>
      </c>
      <c r="D42" s="374" t="s">
        <v>537</v>
      </c>
      <c r="E42" s="375" t="s">
        <v>659</v>
      </c>
      <c r="F42" s="283"/>
      <c r="G42" s="269"/>
      <c r="H42" s="272" t="s">
        <v>526</v>
      </c>
      <c r="J42" s="372"/>
      <c r="K42" s="373"/>
    </row>
    <row r="43" spans="2:11" ht="60" customHeight="1">
      <c r="B43" s="376" t="s">
        <v>470</v>
      </c>
      <c r="C43" s="377" t="s">
        <v>829</v>
      </c>
      <c r="D43" s="378" t="s">
        <v>539</v>
      </c>
      <c r="E43" s="379" t="s">
        <v>540</v>
      </c>
      <c r="F43" s="244"/>
      <c r="H43" s="272" t="s">
        <v>541</v>
      </c>
      <c r="J43" s="372"/>
      <c r="K43" s="373"/>
    </row>
    <row r="44" spans="2:11" ht="50.1" customHeight="1">
      <c r="B44" s="376" t="s">
        <v>470</v>
      </c>
      <c r="C44" s="392" t="s">
        <v>830</v>
      </c>
      <c r="D44" s="393" t="s">
        <v>542</v>
      </c>
      <c r="E44" s="394" t="s">
        <v>543</v>
      </c>
      <c r="F44" s="282"/>
      <c r="G44" s="269"/>
      <c r="H44" s="272" t="s">
        <v>544</v>
      </c>
      <c r="J44" s="372"/>
      <c r="K44" s="373"/>
    </row>
    <row r="45" spans="2:11" ht="35.1" customHeight="1">
      <c r="B45" s="376" t="s">
        <v>470</v>
      </c>
      <c r="C45" s="381" t="s">
        <v>831</v>
      </c>
      <c r="D45" s="382" t="s">
        <v>545</v>
      </c>
      <c r="E45" s="383" t="s">
        <v>546</v>
      </c>
      <c r="F45" s="247"/>
      <c r="G45" s="269"/>
      <c r="H45" s="272" t="s">
        <v>544</v>
      </c>
      <c r="J45" s="372"/>
      <c r="K45" s="373"/>
    </row>
    <row r="46" spans="2:11" ht="35.1" customHeight="1" thickBot="1">
      <c r="B46" s="395" t="s">
        <v>496</v>
      </c>
      <c r="C46" s="396" t="s">
        <v>832</v>
      </c>
      <c r="D46" s="397" t="s">
        <v>547</v>
      </c>
      <c r="E46" s="398" t="s">
        <v>717</v>
      </c>
      <c r="F46" s="255"/>
      <c r="G46" s="269"/>
      <c r="H46" s="273" t="s">
        <v>486</v>
      </c>
    </row>
    <row r="47" spans="2:11" ht="30" customHeight="1" thickBot="1">
      <c r="B47" s="332" t="s">
        <v>660</v>
      </c>
      <c r="C47" s="333"/>
      <c r="D47" s="334"/>
      <c r="E47" s="399"/>
      <c r="H47" s="274"/>
    </row>
    <row r="48" spans="2:11" s="315" customFormat="1" ht="30" customHeight="1">
      <c r="B48" s="368" t="s">
        <v>477</v>
      </c>
      <c r="C48" s="400" t="s">
        <v>478</v>
      </c>
      <c r="D48" s="401"/>
      <c r="E48" s="402" t="s">
        <v>479</v>
      </c>
      <c r="F48" s="340" t="s">
        <v>480</v>
      </c>
      <c r="G48" s="269"/>
      <c r="H48" s="270" t="s">
        <v>481</v>
      </c>
    </row>
    <row r="49" spans="2:8" ht="20.100000000000001" customHeight="1">
      <c r="B49" s="345" t="s">
        <v>548</v>
      </c>
      <c r="C49" s="403" t="s">
        <v>549</v>
      </c>
      <c r="D49" s="404" t="s">
        <v>550</v>
      </c>
      <c r="E49" s="375" t="s">
        <v>551</v>
      </c>
      <c r="F49" s="283"/>
      <c r="H49" s="271" t="s">
        <v>552</v>
      </c>
    </row>
    <row r="50" spans="2:8" ht="20.100000000000001" customHeight="1">
      <c r="B50" s="405" t="s">
        <v>496</v>
      </c>
      <c r="C50" s="406" t="s">
        <v>553</v>
      </c>
      <c r="D50" s="407" t="s">
        <v>554</v>
      </c>
      <c r="E50" s="356" t="s">
        <v>495</v>
      </c>
      <c r="F50" s="248"/>
      <c r="H50" s="272" t="s">
        <v>486</v>
      </c>
    </row>
    <row r="51" spans="2:8" ht="35.1" customHeight="1">
      <c r="B51" s="361" t="s">
        <v>496</v>
      </c>
      <c r="C51" s="408" t="s">
        <v>487</v>
      </c>
      <c r="D51" s="409" t="s">
        <v>555</v>
      </c>
      <c r="E51" s="363" t="s">
        <v>652</v>
      </c>
      <c r="F51" s="246"/>
      <c r="H51" s="272" t="s">
        <v>526</v>
      </c>
    </row>
    <row r="52" spans="2:8" ht="20.100000000000001" customHeight="1">
      <c r="B52" s="341" t="s">
        <v>496</v>
      </c>
      <c r="C52" s="410" t="s">
        <v>524</v>
      </c>
      <c r="D52" s="411" t="s">
        <v>556</v>
      </c>
      <c r="E52" s="383" t="s">
        <v>557</v>
      </c>
      <c r="F52" s="247"/>
      <c r="H52" s="272" t="s">
        <v>486</v>
      </c>
    </row>
    <row r="53" spans="2:8" ht="35.1" customHeight="1">
      <c r="B53" s="361" t="s">
        <v>496</v>
      </c>
      <c r="C53" s="408" t="s">
        <v>502</v>
      </c>
      <c r="D53" s="409" t="s">
        <v>558</v>
      </c>
      <c r="E53" s="344" t="s">
        <v>559</v>
      </c>
      <c r="F53" s="246"/>
      <c r="H53" s="272" t="s">
        <v>526</v>
      </c>
    </row>
    <row r="54" spans="2:8" ht="33">
      <c r="B54" s="361" t="s">
        <v>472</v>
      </c>
      <c r="C54" s="408" t="s">
        <v>505</v>
      </c>
      <c r="D54" s="409" t="s">
        <v>560</v>
      </c>
      <c r="E54" s="344" t="s">
        <v>561</v>
      </c>
      <c r="F54" s="256"/>
      <c r="H54" s="272" t="s">
        <v>526</v>
      </c>
    </row>
    <row r="55" spans="2:8" ht="20.100000000000001" customHeight="1">
      <c r="B55" s="345" t="s">
        <v>562</v>
      </c>
      <c r="C55" s="412" t="s">
        <v>563</v>
      </c>
      <c r="D55" s="413" t="s">
        <v>564</v>
      </c>
      <c r="E55" s="375" t="s">
        <v>565</v>
      </c>
      <c r="F55" s="257"/>
      <c r="H55" s="272" t="s">
        <v>486</v>
      </c>
    </row>
    <row r="56" spans="2:8" ht="20.100000000000001" customHeight="1">
      <c r="B56" s="349" t="s">
        <v>472</v>
      </c>
      <c r="C56" s="414" t="s">
        <v>566</v>
      </c>
      <c r="D56" s="415" t="s">
        <v>567</v>
      </c>
      <c r="E56" s="394" t="s">
        <v>557</v>
      </c>
      <c r="F56" s="258"/>
      <c r="H56" s="272" t="s">
        <v>486</v>
      </c>
    </row>
    <row r="57" spans="2:8" ht="20.100000000000001" customHeight="1">
      <c r="B57" s="357" t="s">
        <v>472</v>
      </c>
      <c r="C57" s="416" t="s">
        <v>568</v>
      </c>
      <c r="D57" s="417" t="s">
        <v>569</v>
      </c>
      <c r="E57" s="391" t="s">
        <v>570</v>
      </c>
      <c r="F57" s="259"/>
      <c r="H57" s="272" t="s">
        <v>486</v>
      </c>
    </row>
    <row r="58" spans="2:8" ht="20.100000000000001" customHeight="1">
      <c r="B58" s="361" t="s">
        <v>571</v>
      </c>
      <c r="C58" s="408" t="s">
        <v>572</v>
      </c>
      <c r="D58" s="409" t="s">
        <v>573</v>
      </c>
      <c r="E58" s="344" t="s">
        <v>570</v>
      </c>
      <c r="F58" s="246"/>
      <c r="H58" s="273" t="s">
        <v>486</v>
      </c>
    </row>
    <row r="59" spans="2:8" ht="20.100000000000001" customHeight="1">
      <c r="B59" s="345" t="s">
        <v>571</v>
      </c>
      <c r="C59" s="412" t="s">
        <v>536</v>
      </c>
      <c r="D59" s="413" t="s">
        <v>574</v>
      </c>
      <c r="E59" s="375" t="s">
        <v>575</v>
      </c>
      <c r="F59" s="283"/>
      <c r="H59" s="273" t="s">
        <v>486</v>
      </c>
    </row>
    <row r="60" spans="2:8" ht="35.1" customHeight="1" thickBot="1">
      <c r="B60" s="418" t="s">
        <v>571</v>
      </c>
      <c r="C60" s="419" t="s">
        <v>538</v>
      </c>
      <c r="D60" s="420" t="s">
        <v>576</v>
      </c>
      <c r="E60" s="398" t="s">
        <v>577</v>
      </c>
      <c r="F60" s="249"/>
      <c r="H60" s="273" t="s">
        <v>486</v>
      </c>
    </row>
    <row r="61" spans="2:8" ht="30" customHeight="1" thickBot="1">
      <c r="B61" s="332" t="s">
        <v>578</v>
      </c>
      <c r="C61" s="333"/>
      <c r="D61" s="334"/>
      <c r="E61" s="421"/>
    </row>
    <row r="62" spans="2:8" s="315" customFormat="1" ht="30" customHeight="1">
      <c r="B62" s="336" t="s">
        <v>477</v>
      </c>
      <c r="C62" s="400" t="s">
        <v>478</v>
      </c>
      <c r="D62" s="401"/>
      <c r="E62" s="402" t="s">
        <v>479</v>
      </c>
      <c r="F62" s="340" t="s">
        <v>480</v>
      </c>
      <c r="G62" s="269"/>
      <c r="H62" s="270" t="s">
        <v>481</v>
      </c>
    </row>
    <row r="63" spans="2:8" ht="20.100000000000001" customHeight="1">
      <c r="B63" s="345" t="s">
        <v>470</v>
      </c>
      <c r="C63" s="403" t="s">
        <v>549</v>
      </c>
      <c r="D63" s="404" t="s">
        <v>579</v>
      </c>
      <c r="E63" s="375" t="s">
        <v>580</v>
      </c>
      <c r="F63" s="283"/>
      <c r="H63" s="271" t="s">
        <v>486</v>
      </c>
    </row>
    <row r="64" spans="2:8" ht="30" customHeight="1">
      <c r="B64" s="357" t="s">
        <v>581</v>
      </c>
      <c r="C64" s="416" t="s">
        <v>553</v>
      </c>
      <c r="D64" s="417" t="s">
        <v>582</v>
      </c>
      <c r="E64" s="391" t="s">
        <v>583</v>
      </c>
      <c r="F64" s="245"/>
      <c r="H64" s="271" t="s">
        <v>486</v>
      </c>
    </row>
    <row r="65" spans="2:9" ht="20.100000000000001" customHeight="1">
      <c r="B65" s="353" t="s">
        <v>470</v>
      </c>
      <c r="C65" s="422" t="s">
        <v>517</v>
      </c>
      <c r="D65" s="423" t="s">
        <v>584</v>
      </c>
      <c r="E65" s="379" t="s">
        <v>585</v>
      </c>
      <c r="F65" s="250"/>
      <c r="H65" s="271" t="s">
        <v>486</v>
      </c>
    </row>
    <row r="66" spans="2:9" ht="30" customHeight="1">
      <c r="B66" s="424" t="s">
        <v>472</v>
      </c>
      <c r="C66" s="425" t="s">
        <v>520</v>
      </c>
      <c r="D66" s="426" t="s">
        <v>586</v>
      </c>
      <c r="E66" s="427" t="s">
        <v>587</v>
      </c>
      <c r="F66" s="251"/>
      <c r="H66" s="271" t="s">
        <v>486</v>
      </c>
    </row>
    <row r="67" spans="2:9" ht="20.100000000000001" customHeight="1">
      <c r="B67" s="345" t="s">
        <v>470</v>
      </c>
      <c r="C67" s="412" t="s">
        <v>490</v>
      </c>
      <c r="D67" s="413" t="s">
        <v>588</v>
      </c>
      <c r="E67" s="428" t="s">
        <v>589</v>
      </c>
      <c r="F67" s="283"/>
      <c r="H67" s="271" t="s">
        <v>486</v>
      </c>
    </row>
    <row r="68" spans="2:9" ht="30" customHeight="1">
      <c r="B68" s="357" t="s">
        <v>472</v>
      </c>
      <c r="C68" s="416" t="s">
        <v>493</v>
      </c>
      <c r="D68" s="417" t="s">
        <v>590</v>
      </c>
      <c r="E68" s="383" t="s">
        <v>591</v>
      </c>
      <c r="F68" s="252"/>
      <c r="H68" s="271" t="s">
        <v>486</v>
      </c>
    </row>
    <row r="69" spans="2:9" ht="33">
      <c r="B69" s="341" t="s">
        <v>470</v>
      </c>
      <c r="C69" s="410" t="s">
        <v>502</v>
      </c>
      <c r="D69" s="411" t="s">
        <v>592</v>
      </c>
      <c r="E69" s="383" t="s">
        <v>593</v>
      </c>
      <c r="F69" s="247"/>
      <c r="H69" s="271" t="s">
        <v>486</v>
      </c>
    </row>
    <row r="70" spans="2:9" ht="60" customHeight="1">
      <c r="B70" s="361" t="s">
        <v>470</v>
      </c>
      <c r="C70" s="408" t="s">
        <v>505</v>
      </c>
      <c r="D70" s="409" t="s">
        <v>594</v>
      </c>
      <c r="E70" s="344" t="s">
        <v>595</v>
      </c>
      <c r="F70" s="246"/>
      <c r="H70" s="271" t="s">
        <v>486</v>
      </c>
    </row>
    <row r="71" spans="2:9" ht="60" customHeight="1" thickBot="1">
      <c r="B71" s="418" t="s">
        <v>472</v>
      </c>
      <c r="C71" s="419" t="s">
        <v>508</v>
      </c>
      <c r="D71" s="420" t="s">
        <v>596</v>
      </c>
      <c r="E71" s="398" t="s">
        <v>597</v>
      </c>
      <c r="F71" s="253"/>
      <c r="H71" s="275" t="s">
        <v>486</v>
      </c>
    </row>
    <row r="72" spans="2:9" ht="30" customHeight="1" thickBot="1">
      <c r="B72" s="332" t="s">
        <v>661</v>
      </c>
      <c r="C72" s="333"/>
      <c r="D72" s="334"/>
      <c r="E72" s="421"/>
    </row>
    <row r="73" spans="2:9" s="315" customFormat="1" ht="30" customHeight="1">
      <c r="B73" s="336" t="s">
        <v>477</v>
      </c>
      <c r="C73" s="400" t="s">
        <v>478</v>
      </c>
      <c r="D73" s="401"/>
      <c r="E73" s="402" t="s">
        <v>479</v>
      </c>
      <c r="F73" s="340" t="s">
        <v>480</v>
      </c>
      <c r="G73" s="269"/>
      <c r="H73" s="270" t="s">
        <v>481</v>
      </c>
    </row>
    <row r="74" spans="2:9" ht="80.099999999999994" customHeight="1">
      <c r="B74" s="429" t="s">
        <v>598</v>
      </c>
      <c r="C74" s="430" t="s">
        <v>483</v>
      </c>
      <c r="D74" s="431" t="s">
        <v>599</v>
      </c>
      <c r="E74" s="432" t="s">
        <v>662</v>
      </c>
      <c r="F74" s="433" t="s">
        <v>600</v>
      </c>
      <c r="H74" s="276" t="s">
        <v>526</v>
      </c>
    </row>
    <row r="75" spans="2:9" ht="409.5" customHeight="1" thickBot="1">
      <c r="B75" s="642"/>
      <c r="C75" s="643"/>
      <c r="D75" s="643"/>
      <c r="E75" s="643"/>
      <c r="F75" s="644"/>
      <c r="H75" s="277"/>
    </row>
    <row r="76" spans="2:9" ht="20.100000000000001" customHeight="1">
      <c r="B76" s="434" t="s">
        <v>601</v>
      </c>
      <c r="C76" s="434" t="s">
        <v>601</v>
      </c>
      <c r="D76" s="434" t="s">
        <v>601</v>
      </c>
      <c r="E76" s="434" t="s">
        <v>601</v>
      </c>
      <c r="F76" s="434" t="s">
        <v>601</v>
      </c>
      <c r="G76" s="435" t="s">
        <v>602</v>
      </c>
      <c r="H76" s="278" t="s">
        <v>602</v>
      </c>
      <c r="I76" s="435" t="s">
        <v>602</v>
      </c>
    </row>
    <row r="77" spans="2:9">
      <c r="B77" s="315" t="s">
        <v>603</v>
      </c>
    </row>
  </sheetData>
  <sheetProtection algorithmName="SHA-512" hashValue="ohkLKDt6XdFIIXmtDe7Gj8n8oVrUYE0n4bLW99ITydm9mYa/A9k0xd67b3oGnlEN5DnhxtFPSonqvhh9NjTvaA==" saltValue="pX7XMPK+vG2y1EP7Egrcww==" spinCount="100000" sheet="1" selectLockedCells="1"/>
  <customSheetViews>
    <customSheetView guid="{CD7EFE45-FC16-4DC2-A97E-0FE1BEB2721A}" scale="70" showPageBreaks="1" showGridLines="0" printArea="1" view="pageBreakPreview">
      <pane ySplit="2" topLeftCell="A3" activePane="bottomLeft" state="frozen"/>
      <selection pane="bottomLeft"/>
      <pageMargins left="0.7" right="0.7" top="0.75" bottom="0.75" header="0.3" footer="0.3"/>
      <pageSetup paperSize="8" scale="16" orientation="landscape" r:id="rId1"/>
    </customSheetView>
  </customSheetViews>
  <mergeCells count="1">
    <mergeCell ref="B75:F75"/>
  </mergeCells>
  <phoneticPr fontId="108"/>
  <conditionalFormatting sqref="B61:B71 B76:B1048576 C76:F76 B1:B17 B19:B20 B46:B53 B23:B28">
    <cfRule type="cellIs" dxfId="198" priority="73" operator="equal">
      <formula>"入力不要"</formula>
    </cfRule>
    <cfRule type="cellIs" dxfId="197" priority="74" operator="equal">
      <formula>"該当必須"</formula>
    </cfRule>
    <cfRule type="cellIs" dxfId="196" priority="75" operator="equal">
      <formula>"必須"</formula>
    </cfRule>
  </conditionalFormatting>
  <conditionalFormatting sqref="B18">
    <cfRule type="cellIs" dxfId="195" priority="70" operator="equal">
      <formula>"入力不要"</formula>
    </cfRule>
    <cfRule type="cellIs" dxfId="194" priority="71" operator="equal">
      <formula>"該当必須"</formula>
    </cfRule>
    <cfRule type="cellIs" dxfId="193" priority="72" operator="equal">
      <formula>"必須"</formula>
    </cfRule>
  </conditionalFormatting>
  <conditionalFormatting sqref="B34">
    <cfRule type="cellIs" dxfId="192" priority="67" operator="equal">
      <formula>"入力不要"</formula>
    </cfRule>
    <cfRule type="cellIs" dxfId="191" priority="68" operator="equal">
      <formula>"該当必須"</formula>
    </cfRule>
    <cfRule type="cellIs" dxfId="190" priority="69" operator="equal">
      <formula>"必須"</formula>
    </cfRule>
  </conditionalFormatting>
  <conditionalFormatting sqref="B40">
    <cfRule type="cellIs" dxfId="189" priority="64" operator="equal">
      <formula>"入力不要"</formula>
    </cfRule>
    <cfRule type="cellIs" dxfId="188" priority="65" operator="equal">
      <formula>"該当必須"</formula>
    </cfRule>
    <cfRule type="cellIs" dxfId="187" priority="66" operator="equal">
      <formula>"必須"</formula>
    </cfRule>
  </conditionalFormatting>
  <conditionalFormatting sqref="B30">
    <cfRule type="cellIs" dxfId="186" priority="61" operator="equal">
      <formula>"入力不要"</formula>
    </cfRule>
    <cfRule type="cellIs" dxfId="185" priority="62" operator="equal">
      <formula>"該当必須"</formula>
    </cfRule>
    <cfRule type="cellIs" dxfId="184" priority="63" operator="equal">
      <formula>"必須"</formula>
    </cfRule>
  </conditionalFormatting>
  <conditionalFormatting sqref="B43">
    <cfRule type="cellIs" dxfId="183" priority="58" operator="equal">
      <formula>"入力不要"</formula>
    </cfRule>
    <cfRule type="cellIs" dxfId="182" priority="59" operator="equal">
      <formula>"該当必須"</formula>
    </cfRule>
    <cfRule type="cellIs" dxfId="181" priority="60" operator="equal">
      <formula>"必須"</formula>
    </cfRule>
  </conditionalFormatting>
  <conditionalFormatting sqref="B41">
    <cfRule type="cellIs" dxfId="180" priority="55" operator="equal">
      <formula>"入力不要"</formula>
    </cfRule>
    <cfRule type="cellIs" dxfId="179" priority="56" operator="equal">
      <formula>"該当必須"</formula>
    </cfRule>
    <cfRule type="cellIs" dxfId="178" priority="57" operator="equal">
      <formula>"必須"</formula>
    </cfRule>
  </conditionalFormatting>
  <conditionalFormatting sqref="B42">
    <cfRule type="cellIs" dxfId="177" priority="52" operator="equal">
      <formula>"入力不要"</formula>
    </cfRule>
    <cfRule type="cellIs" dxfId="176" priority="53" operator="equal">
      <formula>"該当必須"</formula>
    </cfRule>
    <cfRule type="cellIs" dxfId="175" priority="54" operator="equal">
      <formula>"必須"</formula>
    </cfRule>
  </conditionalFormatting>
  <conditionalFormatting sqref="B31">
    <cfRule type="cellIs" dxfId="174" priority="49" operator="equal">
      <formula>"入力不要"</formula>
    </cfRule>
    <cfRule type="cellIs" dxfId="173" priority="50" operator="equal">
      <formula>"該当必須"</formula>
    </cfRule>
    <cfRule type="cellIs" dxfId="172" priority="51" operator="equal">
      <formula>"必須"</formula>
    </cfRule>
  </conditionalFormatting>
  <conditionalFormatting sqref="B60">
    <cfRule type="cellIs" dxfId="171" priority="46" operator="equal">
      <formula>"入力不要"</formula>
    </cfRule>
    <cfRule type="cellIs" dxfId="170" priority="47" operator="equal">
      <formula>"該当必須"</formula>
    </cfRule>
    <cfRule type="cellIs" dxfId="169" priority="48" operator="equal">
      <formula>"必須"</formula>
    </cfRule>
  </conditionalFormatting>
  <conditionalFormatting sqref="B72:B75">
    <cfRule type="cellIs" dxfId="168" priority="43" operator="equal">
      <formula>"入力不要"</formula>
    </cfRule>
    <cfRule type="cellIs" dxfId="167" priority="44" operator="equal">
      <formula>"該当必須"</formula>
    </cfRule>
    <cfRule type="cellIs" dxfId="166" priority="45" operator="equal">
      <formula>"必須"</formula>
    </cfRule>
  </conditionalFormatting>
  <conditionalFormatting sqref="B29">
    <cfRule type="cellIs" dxfId="165" priority="40" operator="equal">
      <formula>"入力不要"</formula>
    </cfRule>
    <cfRule type="cellIs" dxfId="164" priority="41" operator="equal">
      <formula>"該当必須"</formula>
    </cfRule>
    <cfRule type="cellIs" dxfId="163" priority="42" operator="equal">
      <formula>"必須"</formula>
    </cfRule>
  </conditionalFormatting>
  <conditionalFormatting sqref="B32">
    <cfRule type="cellIs" dxfId="162" priority="37" operator="equal">
      <formula>"入力不要"</formula>
    </cfRule>
    <cfRule type="cellIs" dxfId="161" priority="38" operator="equal">
      <formula>"該当必須"</formula>
    </cfRule>
    <cfRule type="cellIs" dxfId="160" priority="39" operator="equal">
      <formula>"必須"</formula>
    </cfRule>
  </conditionalFormatting>
  <conditionalFormatting sqref="B33">
    <cfRule type="cellIs" dxfId="159" priority="34" operator="equal">
      <formula>"入力不要"</formula>
    </cfRule>
    <cfRule type="cellIs" dxfId="158" priority="35" operator="equal">
      <formula>"該当必須"</formula>
    </cfRule>
    <cfRule type="cellIs" dxfId="157" priority="36" operator="equal">
      <formula>"必須"</formula>
    </cfRule>
  </conditionalFormatting>
  <conditionalFormatting sqref="B44">
    <cfRule type="cellIs" dxfId="156" priority="31" operator="equal">
      <formula>"入力不要"</formula>
    </cfRule>
    <cfRule type="cellIs" dxfId="155" priority="32" operator="equal">
      <formula>"該当必須"</formula>
    </cfRule>
    <cfRule type="cellIs" dxfId="154" priority="33" operator="equal">
      <formula>"必須"</formula>
    </cfRule>
  </conditionalFormatting>
  <conditionalFormatting sqref="B45">
    <cfRule type="cellIs" dxfId="153" priority="28" operator="equal">
      <formula>"入力不要"</formula>
    </cfRule>
    <cfRule type="cellIs" dxfId="152" priority="29" operator="equal">
      <formula>"該当必須"</formula>
    </cfRule>
    <cfRule type="cellIs" dxfId="151" priority="30" operator="equal">
      <formula>"必須"</formula>
    </cfRule>
  </conditionalFormatting>
  <conditionalFormatting sqref="B21:B22">
    <cfRule type="cellIs" dxfId="150" priority="25" operator="equal">
      <formula>"入力不要"</formula>
    </cfRule>
    <cfRule type="cellIs" dxfId="149" priority="26" operator="equal">
      <formula>"該当必須"</formula>
    </cfRule>
    <cfRule type="cellIs" dxfId="148" priority="27" operator="equal">
      <formula>"必須"</formula>
    </cfRule>
  </conditionalFormatting>
  <conditionalFormatting sqref="B35:B36">
    <cfRule type="cellIs" dxfId="147" priority="22" operator="equal">
      <formula>"入力不要"</formula>
    </cfRule>
    <cfRule type="cellIs" dxfId="146" priority="23" operator="equal">
      <formula>"該当必須"</formula>
    </cfRule>
    <cfRule type="cellIs" dxfId="145" priority="24" operator="equal">
      <formula>"必須"</formula>
    </cfRule>
  </conditionalFormatting>
  <conditionalFormatting sqref="B57">
    <cfRule type="cellIs" dxfId="144" priority="19" operator="equal">
      <formula>"入力不要"</formula>
    </cfRule>
    <cfRule type="cellIs" dxfId="143" priority="20" operator="equal">
      <formula>"該当必須"</formula>
    </cfRule>
    <cfRule type="cellIs" dxfId="142" priority="21" operator="equal">
      <formula>"必須"</formula>
    </cfRule>
  </conditionalFormatting>
  <conditionalFormatting sqref="B56">
    <cfRule type="cellIs" dxfId="141" priority="16" operator="equal">
      <formula>"入力不要"</formula>
    </cfRule>
    <cfRule type="cellIs" dxfId="140" priority="17" operator="equal">
      <formula>"該当必須"</formula>
    </cfRule>
    <cfRule type="cellIs" dxfId="139" priority="18" operator="equal">
      <formula>"必須"</formula>
    </cfRule>
  </conditionalFormatting>
  <conditionalFormatting sqref="B55">
    <cfRule type="cellIs" dxfId="138" priority="13" operator="equal">
      <formula>"入力不要"</formula>
    </cfRule>
    <cfRule type="cellIs" dxfId="137" priority="14" operator="equal">
      <formula>"該当必須"</formula>
    </cfRule>
    <cfRule type="cellIs" dxfId="136" priority="15" operator="equal">
      <formula>"必須"</formula>
    </cfRule>
  </conditionalFormatting>
  <conditionalFormatting sqref="B54">
    <cfRule type="cellIs" dxfId="135" priority="10" operator="equal">
      <formula>"入力不要"</formula>
    </cfRule>
    <cfRule type="cellIs" dxfId="134" priority="11" operator="equal">
      <formula>"該当必須"</formula>
    </cfRule>
    <cfRule type="cellIs" dxfId="133" priority="12" operator="equal">
      <formula>"必須"</formula>
    </cfRule>
  </conditionalFormatting>
  <conditionalFormatting sqref="B58">
    <cfRule type="cellIs" dxfId="132" priority="7" operator="equal">
      <formula>"入力不要"</formula>
    </cfRule>
    <cfRule type="cellIs" dxfId="131" priority="8" operator="equal">
      <formula>"該当必須"</formula>
    </cfRule>
    <cfRule type="cellIs" dxfId="130" priority="9" operator="equal">
      <formula>"必須"</formula>
    </cfRule>
  </conditionalFormatting>
  <conditionalFormatting sqref="B59">
    <cfRule type="cellIs" dxfId="129" priority="4" operator="equal">
      <formula>"入力不要"</formula>
    </cfRule>
    <cfRule type="cellIs" dxfId="128" priority="5" operator="equal">
      <formula>"該当必須"</formula>
    </cfRule>
    <cfRule type="cellIs" dxfId="127" priority="6" operator="equal">
      <formula>"必須"</formula>
    </cfRule>
  </conditionalFormatting>
  <conditionalFormatting sqref="B37:B39">
    <cfRule type="cellIs" dxfId="126" priority="1" operator="equal">
      <formula>"入力不要"</formula>
    </cfRule>
    <cfRule type="cellIs" dxfId="125" priority="2" operator="equal">
      <formula>"該当必須"</formula>
    </cfRule>
    <cfRule type="cellIs" dxfId="124" priority="3" operator="equal">
      <formula>"必須"</formula>
    </cfRule>
  </conditionalFormatting>
  <dataValidations count="17">
    <dataValidation type="list" allowBlank="1" showInputMessage="1" showErrorMessage="1" sqref="H74:H75 H17:H25 H63:H71 H49:H60 H28:H46" xr:uid="{E341CFC7-9372-4AE4-A846-6775D555B072}">
      <formula1>"●（掲載予定）,△（掲載検討）,掲載予定なし"</formula1>
    </dataValidation>
    <dataValidation type="list" allowBlank="1" showInputMessage="1" showErrorMessage="1" sqref="F31 F37" xr:uid="{0DB085FD-1F65-483E-9ACB-121E6D5387A5}">
      <formula1>"1.3ヵ月未満,2.3ヵ月以上6ヵ月未満,3.6ヵ月以上1年未満,4.1年以上3年未満,5.3年以上"</formula1>
    </dataValidation>
    <dataValidation type="list" allowBlank="1" showInputMessage="1" showErrorMessage="1" sqref="F40" xr:uid="{AB152CCF-C60B-4332-80B5-150685A0EEB5}">
      <formula1>"1.相手先の探索,2.外部専門家の選定,3.社内検討体制の構築,4.価格・契約条件等の交渉,5.専門知識の不足,6.その他"</formula1>
    </dataValidation>
    <dataValidation type="list" allowBlank="1" showInputMessage="1" showErrorMessage="1" sqref="F30" xr:uid="{81855420-A917-4DCA-88A7-3524CFF81362}">
      <formula1>"1.交渉相手が見つかっていない,2.具体的な交渉相手が見つかっている,3.基本合意締結又は意向表明書提出済み,4.交渉相手と最終契約締結前,5.交渉相手と最終契約締結後、クロージング前"</formula1>
    </dataValidation>
    <dataValidation type="list" allowBlank="1" showInputMessage="1" showErrorMessage="1" sqref="F29" xr:uid="{6F3A442D-F2DD-4856-983A-3EB51CB4A1AC}">
      <formula1>"1.経営資源引継ぎが実現している,2.経営資源引継ぎが実現していない"</formula1>
    </dataValidation>
    <dataValidation type="list" allowBlank="1" showInputMessage="1" showErrorMessage="1" sqref="F44" xr:uid="{DCA8F0C2-8AE7-4844-BFDA-1CD982E3252A}">
      <formula1>"1.既に取引のある金融機関からの紹介/営業,2.今まで取引のなかった金融機関やFA事業者からの紹介/営業,3.会社顧問等の士業からの紹介/営業,4.事業承継・引継ぎ支援センターからの紹介,5.Web検索,6.知人からの紹介,7.その他"</formula1>
    </dataValidation>
    <dataValidation type="list" allowBlank="1" showInputMessage="1" showErrorMessage="1" sqref="F28" xr:uid="{6FBB7F45-C87B-4259-990E-55D3D96D173C}">
      <formula1>"1.Ⅰ型（買い手支援型）,2.Ⅱ型（売り手支援型）"</formula1>
    </dataValidation>
    <dataValidation type="list" allowBlank="1" showInputMessage="1" showErrorMessage="1" sqref="F59" xr:uid="{141EF859-C8D2-4580-BB99-49A070F3F4E2}">
      <formula1>"1.本補助金で活用した外部専門家等からの紹介,2.本補助金で活用していない外部専門家等からの紹介,3.会社顧問等の士業からの紹介,4.事業承継・引継ぎ支援センターからの紹介,5.既に取引のある取引先,6.親族・知人からの紹介,7.その他"</formula1>
    </dataValidation>
    <dataValidation type="list" allowBlank="1" showInputMessage="1" showErrorMessage="1" sqref="F57" xr:uid="{B640C500-FD56-4DEB-9448-F2D6F449F4CD}">
      <formula1>"1.債務超過,2.債務超過でない"</formula1>
    </dataValidation>
    <dataValidation type="list" allowBlank="1" showInputMessage="1" showErrorMessage="1" sqref="F56" xr:uid="{533676F3-1B5A-49F6-948B-B19F42213CB8}">
      <formula1>"1.黒字,2.赤字"</formula1>
    </dataValidation>
    <dataValidation type="list" allowBlank="1" showInputMessage="1" showErrorMessage="1" sqref="F52" xr:uid="{6E69B50C-56AC-44F5-B6DC-FBD970D01E23}">
      <formula1>"1.上場,2.非上場"</formula1>
    </dataValidation>
    <dataValidation type="list" allowBlank="1" showInputMessage="1" showErrorMessage="1" sqref="F58" xr:uid="{C01B8280-2874-4970-B373-9B5D6865C5DF}">
      <formula1>"1.交替あり,2.交替なし"</formula1>
    </dataValidation>
    <dataValidation type="list" allowBlank="1" showInputMessage="1" showErrorMessage="1" sqref="F67" xr:uid="{A5C1EF55-A227-4203-BF84-9E47599A1702}">
      <formula1>"1.使いやすかった,2.やや使いやすかった,3.やや使いづらかった,4.使いづらかった"</formula1>
    </dataValidation>
    <dataValidation type="list" allowBlank="1" showInputMessage="1" showErrorMessage="1" sqref="F65" xr:uid="{EDB3A0FE-2202-4369-8449-401D254BC85C}">
      <formula1>"1.十分な金額であった,2.十分な金額でなかった"</formula1>
    </dataValidation>
    <dataValidation type="list" allowBlank="1" showInputMessage="1" showErrorMessage="1" sqref="F69" xr:uid="{C8475F9D-1023-4082-AF4E-D984DDBB7305}">
      <formula1>"1.補助事業期間は長かった,2.補助事業期間は適切だった,3.補助事業期間は短かった"</formula1>
    </dataValidation>
    <dataValidation type="list" allowBlank="1" showInputMessage="1" showErrorMessage="1" sqref="F63" xr:uid="{A77BCD9A-7A31-432A-90A9-703A1C924D7D}">
      <formula1>"1.既に取引のある金融機関からの紹介/営業,2.今まで取引のなかった金融機関やFA事業者からの紹介/営業,3.会社顧問等の士業からの紹介/営業,4.事業承継・引継ぎ支援センターからの紹介,5.Web検索,6.セミナー／Web広告,7.知人からの紹介,8.その他"</formula1>
    </dataValidation>
    <dataValidation type="list" allowBlank="1" showInputMessage="1" showErrorMessage="1" sqref="F36" xr:uid="{B7B4C862-4B73-4918-B9FA-6D9FD7929E8A}">
      <formula1>"1.実施済, 2.実施予定, 3.実施予定なし"</formula1>
    </dataValidation>
  </dataValidations>
  <hyperlinks>
    <hyperlink ref="E36" r:id="rId2" display="https://www.chusho.meti.go.jp/zaimu/shoukei/sme_pmi_guideline_course.html" xr:uid="{1346F5D3-F050-485B-BD5D-31AAC20B163A}"/>
  </hyperlinks>
  <pageMargins left="0.7" right="0.7" top="0.75" bottom="0.75" header="0.3" footer="0.3"/>
  <pageSetup paperSize="8" scale="16"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CE116-E26C-4808-9965-98C2AD023C1D}">
  <sheetPr codeName="Sheet5">
    <pageSetUpPr fitToPage="1"/>
  </sheetPr>
  <dimension ref="A1:BB50"/>
  <sheetViews>
    <sheetView showGridLines="0" view="pageBreakPreview" zoomScale="94" zoomScaleNormal="85" zoomScaleSheetLayoutView="115" workbookViewId="0">
      <selection activeCell="K9" sqref="K9:T10"/>
    </sheetView>
  </sheetViews>
  <sheetFormatPr defaultColWidth="2.125" defaultRowHeight="18"/>
  <cols>
    <col min="1" max="3" width="2.625" style="59" customWidth="1"/>
    <col min="4" max="41" width="2.625" style="4" customWidth="1"/>
    <col min="42" max="42" width="2.625" style="59" customWidth="1"/>
    <col min="43" max="43" width="2.625" style="4" customWidth="1"/>
    <col min="44" max="44" width="2.125" style="4" customWidth="1"/>
    <col min="45" max="48" width="2.125" style="4"/>
    <col min="49" max="49" width="2.625" style="4" customWidth="1"/>
    <col min="50" max="60" width="2.125" style="4"/>
    <col min="61" max="61" width="2.125" style="4" customWidth="1"/>
    <col min="62" max="16384" width="2.125" style="4"/>
  </cols>
  <sheetData>
    <row r="1" spans="1:52" s="59" customFormat="1" ht="15" customHeight="1">
      <c r="A1" s="138"/>
      <c r="B1" s="756" t="s">
        <v>406</v>
      </c>
      <c r="C1" s="756"/>
      <c r="D1" s="756"/>
      <c r="E1" s="756"/>
      <c r="F1" s="756"/>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S1" s="76"/>
      <c r="AT1" s="75"/>
      <c r="AU1" s="75"/>
      <c r="AV1" s="75"/>
      <c r="AW1" s="75"/>
      <c r="AX1" s="75"/>
      <c r="AY1" s="75"/>
      <c r="AZ1" s="76"/>
    </row>
    <row r="2" spans="1:52" ht="30">
      <c r="A2" s="757" t="s">
        <v>705</v>
      </c>
      <c r="B2" s="757"/>
      <c r="C2" s="757"/>
      <c r="D2" s="757"/>
      <c r="E2" s="757"/>
      <c r="F2" s="757"/>
      <c r="G2" s="757"/>
      <c r="H2" s="757"/>
      <c r="I2" s="757"/>
      <c r="J2" s="757"/>
      <c r="K2" s="757"/>
      <c r="L2" s="757"/>
      <c r="M2" s="757"/>
      <c r="N2" s="757"/>
      <c r="O2" s="757"/>
      <c r="P2" s="757"/>
      <c r="Q2" s="757"/>
      <c r="R2" s="757"/>
      <c r="S2" s="757"/>
      <c r="T2" s="757"/>
      <c r="U2" s="757"/>
      <c r="V2" s="757"/>
      <c r="W2" s="757"/>
      <c r="X2" s="757"/>
      <c r="Y2" s="757"/>
      <c r="Z2" s="757"/>
      <c r="AA2" s="757"/>
      <c r="AB2" s="757"/>
      <c r="AC2" s="757"/>
      <c r="AD2" s="757"/>
      <c r="AE2" s="757"/>
      <c r="AF2" s="757"/>
      <c r="AG2" s="757"/>
      <c r="AH2" s="757"/>
      <c r="AI2" s="757"/>
      <c r="AJ2" s="757"/>
      <c r="AK2" s="757"/>
      <c r="AL2" s="757"/>
      <c r="AM2" s="757"/>
      <c r="AN2" s="757"/>
      <c r="AO2" s="757"/>
      <c r="AP2" s="757"/>
      <c r="AQ2" s="757"/>
      <c r="AS2" s="78"/>
      <c r="AT2" s="77"/>
      <c r="AU2" s="77"/>
      <c r="AV2" s="77"/>
      <c r="AW2" s="77"/>
      <c r="AX2" s="77"/>
      <c r="AY2" s="77"/>
      <c r="AZ2" s="78"/>
    </row>
    <row r="3" spans="1:52" ht="30">
      <c r="A3" s="758" t="s">
        <v>118</v>
      </c>
      <c r="B3" s="758"/>
      <c r="C3" s="758"/>
      <c r="D3" s="758"/>
      <c r="E3" s="758"/>
      <c r="F3" s="758"/>
      <c r="G3" s="758"/>
      <c r="H3" s="758"/>
      <c r="I3" s="758"/>
      <c r="J3" s="758"/>
      <c r="K3" s="758"/>
      <c r="L3" s="758"/>
      <c r="M3" s="758"/>
      <c r="N3" s="758"/>
      <c r="O3" s="758"/>
      <c r="P3" s="758"/>
      <c r="Q3" s="758"/>
      <c r="R3" s="758"/>
      <c r="S3" s="758"/>
      <c r="T3" s="758"/>
      <c r="U3" s="758"/>
      <c r="V3" s="758"/>
      <c r="W3" s="758"/>
      <c r="X3" s="758"/>
      <c r="Y3" s="758"/>
      <c r="Z3" s="758"/>
      <c r="AA3" s="758"/>
      <c r="AB3" s="758"/>
      <c r="AC3" s="758"/>
      <c r="AD3" s="758"/>
      <c r="AE3" s="758"/>
      <c r="AF3" s="758"/>
      <c r="AG3" s="758"/>
      <c r="AH3" s="758"/>
      <c r="AI3" s="758"/>
      <c r="AJ3" s="758"/>
      <c r="AK3" s="758"/>
      <c r="AL3" s="758"/>
      <c r="AM3" s="758"/>
      <c r="AN3" s="758"/>
      <c r="AO3" s="758"/>
      <c r="AP3" s="758"/>
      <c r="AQ3" s="758"/>
    </row>
    <row r="4" spans="1:52" ht="13.5" customHeight="1">
      <c r="A4" s="67"/>
      <c r="B4" s="67"/>
      <c r="D4" s="759" t="s">
        <v>88</v>
      </c>
      <c r="E4" s="759"/>
      <c r="F4" s="759"/>
      <c r="G4" s="759"/>
      <c r="H4" s="759"/>
      <c r="I4" s="759"/>
      <c r="J4" s="760" t="str">
        <f>IF('様式第5.実績報告書'!$T$6 ="","",'様式第5.実績報告書'!$T$6)</f>
        <v/>
      </c>
      <c r="K4" s="760"/>
      <c r="L4" s="760"/>
      <c r="M4" s="760"/>
      <c r="N4" s="760"/>
      <c r="O4" s="760"/>
      <c r="P4" s="5"/>
      <c r="Q4" s="5"/>
      <c r="R4" s="5"/>
      <c r="S4" s="5"/>
      <c r="T4" s="5"/>
      <c r="U4" s="5"/>
      <c r="V4" s="5"/>
      <c r="W4" s="5"/>
      <c r="X4" s="5"/>
      <c r="Y4" s="5"/>
      <c r="Z4" s="5"/>
      <c r="AA4" s="5"/>
      <c r="AB4" s="5"/>
      <c r="AC4" s="5"/>
      <c r="AD4" s="5"/>
      <c r="AE4" s="5"/>
      <c r="AF4" s="5"/>
      <c r="AG4" s="761" t="s">
        <v>119</v>
      </c>
      <c r="AH4" s="762"/>
      <c r="AI4" s="762"/>
      <c r="AJ4" s="765" t="s">
        <v>120</v>
      </c>
      <c r="AK4" s="765"/>
      <c r="AL4" s="766" t="s">
        <v>121</v>
      </c>
      <c r="AM4" s="766"/>
      <c r="AN4" s="767" t="s">
        <v>122</v>
      </c>
      <c r="AO4" s="768"/>
      <c r="AP4" s="68"/>
      <c r="AQ4" s="5"/>
      <c r="AR4" s="5"/>
    </row>
    <row r="5" spans="1:52" ht="13.5" customHeight="1">
      <c r="A5" s="60"/>
      <c r="D5" s="759"/>
      <c r="E5" s="759"/>
      <c r="F5" s="759"/>
      <c r="G5" s="759"/>
      <c r="H5" s="759"/>
      <c r="I5" s="759"/>
      <c r="J5" s="760"/>
      <c r="K5" s="760"/>
      <c r="L5" s="760"/>
      <c r="M5" s="760"/>
      <c r="N5" s="760"/>
      <c r="O5" s="760"/>
      <c r="P5" s="6"/>
      <c r="Q5" s="6"/>
      <c r="R5" s="6"/>
      <c r="S5" s="6"/>
      <c r="T5" s="6"/>
      <c r="U5" s="6"/>
      <c r="V5" s="6"/>
      <c r="W5" s="6"/>
      <c r="X5" s="6"/>
      <c r="Y5" s="6"/>
      <c r="Z5" s="6"/>
      <c r="AA5" s="6"/>
      <c r="AB5" s="6"/>
      <c r="AC5" s="6"/>
      <c r="AD5" s="6"/>
      <c r="AE5" s="6"/>
      <c r="AF5" s="6"/>
      <c r="AG5" s="763"/>
      <c r="AH5" s="764"/>
      <c r="AI5" s="764"/>
      <c r="AJ5" s="765"/>
      <c r="AK5" s="765"/>
      <c r="AL5" s="766"/>
      <c r="AM5" s="766"/>
      <c r="AN5" s="769"/>
      <c r="AO5" s="770"/>
      <c r="AP5" s="68"/>
      <c r="AQ5" s="7"/>
    </row>
    <row r="6" spans="1:52" s="59" customFormat="1" ht="13.5" customHeight="1">
      <c r="A6" s="60"/>
      <c r="C6" s="61"/>
      <c r="D6" s="60"/>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P6" s="62"/>
    </row>
    <row r="7" spans="1:52" s="59" customFormat="1" ht="18" customHeight="1">
      <c r="A7" s="60"/>
      <c r="C7" s="61" t="s">
        <v>123</v>
      </c>
      <c r="D7" s="60" t="s">
        <v>124</v>
      </c>
      <c r="E7" s="36"/>
      <c r="F7" s="36"/>
      <c r="G7" s="36"/>
      <c r="H7" s="36"/>
      <c r="I7" s="36"/>
      <c r="J7" s="63"/>
      <c r="K7" s="63"/>
      <c r="L7" s="63"/>
      <c r="M7" s="63"/>
      <c r="N7" s="63"/>
      <c r="O7" s="63"/>
      <c r="P7" s="63"/>
      <c r="Q7" s="63"/>
      <c r="R7" s="63"/>
      <c r="S7" s="63"/>
      <c r="T7" s="63"/>
      <c r="U7" s="63"/>
      <c r="V7" s="63"/>
      <c r="W7" s="37"/>
      <c r="X7" s="37"/>
      <c r="Y7" s="37"/>
      <c r="Z7" s="37"/>
      <c r="AA7" s="37"/>
      <c r="AB7" s="37"/>
      <c r="AC7" s="37"/>
      <c r="AD7" s="37"/>
      <c r="AE7" s="37"/>
      <c r="AF7" s="37"/>
      <c r="AG7" s="8"/>
      <c r="AH7" s="8"/>
      <c r="AI7" s="8"/>
      <c r="AJ7" s="8"/>
      <c r="AP7" s="62"/>
      <c r="AS7" s="64"/>
    </row>
    <row r="8" spans="1:52" s="59" customFormat="1" ht="13.5" customHeight="1">
      <c r="A8" s="60"/>
      <c r="C8" s="36"/>
      <c r="D8" s="36" t="s">
        <v>125</v>
      </c>
      <c r="E8" s="36"/>
      <c r="F8" s="36"/>
      <c r="G8" s="36"/>
      <c r="H8" s="36"/>
      <c r="I8" s="36"/>
      <c r="J8" s="63"/>
      <c r="K8" s="63"/>
      <c r="L8" s="63"/>
      <c r="M8" s="63"/>
      <c r="N8" s="63"/>
      <c r="O8" s="63"/>
      <c r="P8" s="63"/>
      <c r="Q8" s="63"/>
      <c r="R8" s="63"/>
      <c r="S8" s="63"/>
      <c r="T8" s="63"/>
      <c r="U8" s="63"/>
      <c r="V8" s="63"/>
      <c r="W8" s="37"/>
      <c r="X8" s="37"/>
      <c r="Y8" s="37"/>
      <c r="Z8" s="37"/>
      <c r="AA8" s="37"/>
      <c r="AB8" s="37"/>
      <c r="AC8" s="37"/>
      <c r="AD8" s="37"/>
      <c r="AE8" s="37"/>
      <c r="AF8" s="37"/>
      <c r="AG8" s="37"/>
      <c r="AH8" s="37"/>
      <c r="AI8" s="37"/>
      <c r="AJ8" s="37"/>
      <c r="AK8" s="37"/>
      <c r="AL8" s="37"/>
      <c r="AM8" s="37"/>
      <c r="AN8" s="37"/>
      <c r="AO8" s="37"/>
      <c r="AP8" s="62"/>
    </row>
    <row r="9" spans="1:52" ht="20.100000000000001" customHeight="1">
      <c r="A9" s="60"/>
      <c r="C9" s="36"/>
      <c r="D9" s="752" t="s">
        <v>126</v>
      </c>
      <c r="E9" s="753"/>
      <c r="F9" s="753"/>
      <c r="G9" s="753"/>
      <c r="H9" s="753"/>
      <c r="I9" s="753"/>
      <c r="J9" s="753"/>
      <c r="K9" s="771"/>
      <c r="L9" s="772"/>
      <c r="M9" s="772"/>
      <c r="N9" s="772"/>
      <c r="O9" s="772"/>
      <c r="P9" s="772"/>
      <c r="Q9" s="772"/>
      <c r="R9" s="772"/>
      <c r="S9" s="772"/>
      <c r="T9" s="772"/>
      <c r="U9" s="775" t="s">
        <v>7</v>
      </c>
      <c r="V9" s="776"/>
      <c r="W9" s="37"/>
      <c r="X9" s="37"/>
      <c r="Y9" s="37"/>
      <c r="Z9" s="37"/>
      <c r="AA9" s="37"/>
      <c r="AB9" s="37"/>
      <c r="AC9" s="37"/>
      <c r="AD9" s="37"/>
      <c r="AE9" s="37"/>
      <c r="AF9" s="37"/>
      <c r="AG9" s="37"/>
      <c r="AH9" s="37"/>
      <c r="AI9" s="37"/>
      <c r="AJ9" s="37"/>
      <c r="AK9" s="37"/>
      <c r="AL9" s="37"/>
      <c r="AM9" s="37"/>
      <c r="AN9" s="37"/>
      <c r="AO9" s="37"/>
      <c r="AP9" s="62"/>
    </row>
    <row r="10" spans="1:52" ht="20.100000000000001" customHeight="1">
      <c r="A10" s="60"/>
      <c r="C10" s="66"/>
      <c r="D10" s="753"/>
      <c r="E10" s="753"/>
      <c r="F10" s="753"/>
      <c r="G10" s="753"/>
      <c r="H10" s="753"/>
      <c r="I10" s="753"/>
      <c r="J10" s="753"/>
      <c r="K10" s="773"/>
      <c r="L10" s="774"/>
      <c r="M10" s="774"/>
      <c r="N10" s="774"/>
      <c r="O10" s="774"/>
      <c r="P10" s="774"/>
      <c r="Q10" s="774"/>
      <c r="R10" s="774"/>
      <c r="S10" s="774"/>
      <c r="T10" s="774"/>
      <c r="U10" s="777"/>
      <c r="V10" s="778"/>
      <c r="W10" s="37"/>
      <c r="X10" s="37"/>
      <c r="Y10" s="37"/>
      <c r="Z10" s="37"/>
      <c r="AA10" s="37"/>
      <c r="AB10" s="37"/>
      <c r="AC10" s="37"/>
      <c r="AD10" s="37"/>
      <c r="AE10" s="37"/>
      <c r="AF10" s="37"/>
      <c r="AG10" s="37"/>
      <c r="AH10" s="37"/>
      <c r="AI10" s="37"/>
      <c r="AJ10" s="37"/>
      <c r="AK10" s="37"/>
      <c r="AL10" s="37"/>
      <c r="AM10" s="37"/>
      <c r="AN10" s="37"/>
      <c r="AO10" s="37"/>
      <c r="AP10" s="62"/>
    </row>
    <row r="11" spans="1:52" ht="22.5" customHeight="1">
      <c r="A11" s="60"/>
      <c r="C11" s="66"/>
      <c r="D11" s="780" t="s">
        <v>673</v>
      </c>
      <c r="E11" s="780"/>
      <c r="F11" s="780"/>
      <c r="G11" s="780"/>
      <c r="H11" s="780"/>
      <c r="I11" s="780"/>
      <c r="J11" s="780"/>
      <c r="K11" s="741"/>
      <c r="L11" s="742"/>
      <c r="M11" s="742"/>
      <c r="N11" s="742"/>
      <c r="O11" s="742"/>
      <c r="P11" s="742"/>
      <c r="Q11" s="742"/>
      <c r="R11" s="742"/>
      <c r="S11" s="742"/>
      <c r="T11" s="742"/>
      <c r="U11" s="743" t="s">
        <v>7</v>
      </c>
      <c r="V11" s="744"/>
      <c r="W11" s="37"/>
      <c r="X11" s="37" t="s">
        <v>674</v>
      </c>
      <c r="Y11" s="37"/>
      <c r="Z11" s="37"/>
      <c r="AA11" s="37"/>
      <c r="AB11" s="37"/>
      <c r="AC11" s="37"/>
      <c r="AD11" s="37"/>
      <c r="AE11" s="37"/>
      <c r="AF11" s="37"/>
      <c r="AG11" s="37"/>
      <c r="AH11" s="37"/>
      <c r="AI11" s="37"/>
      <c r="AJ11" s="37"/>
      <c r="AK11" s="37"/>
      <c r="AL11" s="37"/>
      <c r="AM11" s="37"/>
      <c r="AN11" s="37"/>
      <c r="AO11" s="37"/>
      <c r="AP11" s="62"/>
    </row>
    <row r="12" spans="1:52" ht="13.5" customHeight="1">
      <c r="A12" s="60"/>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59"/>
      <c r="AL12" s="59"/>
      <c r="AM12" s="59"/>
      <c r="AN12" s="59"/>
      <c r="AO12" s="59"/>
      <c r="AQ12" s="9"/>
      <c r="AT12" s="10"/>
    </row>
    <row r="13" spans="1:52" ht="13.5" customHeight="1">
      <c r="A13" s="60"/>
      <c r="C13" s="61" t="s">
        <v>135</v>
      </c>
      <c r="D13" s="60" t="s">
        <v>721</v>
      </c>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59"/>
      <c r="AL13" s="59"/>
      <c r="AM13" s="59"/>
      <c r="AN13" s="59"/>
      <c r="AO13" s="59"/>
      <c r="AQ13" s="9"/>
      <c r="AT13" s="86"/>
    </row>
    <row r="14" spans="1:52" ht="13.5" customHeight="1">
      <c r="A14" s="60"/>
      <c r="C14" s="8"/>
      <c r="D14" s="279" t="s">
        <v>714</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59"/>
      <c r="AL14" s="59"/>
      <c r="AM14" s="59"/>
      <c r="AN14" s="59"/>
      <c r="AO14" s="59"/>
      <c r="AQ14" s="9"/>
      <c r="AT14" s="86"/>
    </row>
    <row r="15" spans="1:52" ht="13.5" customHeight="1">
      <c r="A15" s="60"/>
      <c r="C15" s="8"/>
      <c r="D15" s="280" t="s">
        <v>722</v>
      </c>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59"/>
      <c r="AL15" s="59"/>
      <c r="AM15" s="59"/>
      <c r="AN15" s="59"/>
      <c r="AO15" s="59"/>
      <c r="AQ15" s="9"/>
      <c r="AT15" s="86"/>
    </row>
    <row r="16" spans="1:52">
      <c r="A16" s="60"/>
      <c r="C16" s="8"/>
      <c r="D16" s="752" t="s">
        <v>702</v>
      </c>
      <c r="E16" s="753"/>
      <c r="F16" s="753"/>
      <c r="G16" s="753"/>
      <c r="H16" s="753"/>
      <c r="I16" s="753"/>
      <c r="J16" s="753"/>
      <c r="K16" s="754"/>
      <c r="L16" s="754"/>
      <c r="M16" s="754"/>
      <c r="N16" s="754"/>
      <c r="O16" s="754"/>
      <c r="P16" s="754"/>
      <c r="Q16" s="754"/>
      <c r="R16" s="754"/>
      <c r="S16" s="754"/>
      <c r="T16" s="754"/>
      <c r="U16" s="754"/>
      <c r="V16" s="754"/>
      <c r="W16" s="8"/>
      <c r="X16" s="8"/>
      <c r="Y16" s="8"/>
      <c r="Z16" s="8"/>
      <c r="AA16" s="8"/>
      <c r="AB16" s="8"/>
      <c r="AC16" s="8"/>
      <c r="AD16" s="8"/>
      <c r="AE16" s="8"/>
      <c r="AF16" s="8"/>
      <c r="AG16" s="8"/>
      <c r="AH16" s="8"/>
      <c r="AI16" s="8"/>
      <c r="AJ16" s="8"/>
      <c r="AK16" s="59"/>
      <c r="AL16" s="59"/>
      <c r="AM16" s="59"/>
      <c r="AN16" s="59"/>
      <c r="AO16" s="59"/>
      <c r="AQ16" s="9"/>
      <c r="AT16" s="86"/>
    </row>
    <row r="17" spans="1:54">
      <c r="A17" s="60"/>
      <c r="C17" s="8"/>
      <c r="D17" s="753"/>
      <c r="E17" s="753"/>
      <c r="F17" s="753"/>
      <c r="G17" s="753"/>
      <c r="H17" s="753"/>
      <c r="I17" s="753"/>
      <c r="J17" s="753"/>
      <c r="K17" s="754"/>
      <c r="L17" s="754"/>
      <c r="M17" s="754"/>
      <c r="N17" s="754"/>
      <c r="O17" s="754"/>
      <c r="P17" s="754"/>
      <c r="Q17" s="754"/>
      <c r="R17" s="754"/>
      <c r="S17" s="754"/>
      <c r="T17" s="754"/>
      <c r="U17" s="754"/>
      <c r="V17" s="754"/>
      <c r="W17" s="8"/>
      <c r="X17" s="8"/>
      <c r="Y17" s="8"/>
      <c r="Z17" s="8"/>
      <c r="AA17" s="8"/>
      <c r="AB17" s="8"/>
      <c r="AC17" s="8"/>
      <c r="AD17" s="8"/>
      <c r="AE17" s="8"/>
      <c r="AF17" s="8"/>
      <c r="AG17" s="8"/>
      <c r="AH17" s="8"/>
      <c r="AI17" s="8"/>
      <c r="AJ17" s="8"/>
      <c r="AK17" s="59"/>
      <c r="AL17" s="59"/>
      <c r="AM17" s="59"/>
      <c r="AN17" s="59"/>
      <c r="AO17" s="59"/>
      <c r="AQ17" s="9"/>
      <c r="AT17" s="86"/>
    </row>
    <row r="18" spans="1:54" ht="13.5" customHeight="1">
      <c r="A18" s="60"/>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59"/>
      <c r="AL18" s="59"/>
      <c r="AM18" s="59"/>
      <c r="AN18" s="59"/>
      <c r="AO18" s="59"/>
      <c r="AQ18" s="9"/>
      <c r="AT18" s="86"/>
    </row>
    <row r="19" spans="1:54" s="59" customFormat="1">
      <c r="A19" s="60"/>
      <c r="C19" s="61" t="s">
        <v>137</v>
      </c>
      <c r="D19" s="60" t="s">
        <v>127</v>
      </c>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62"/>
    </row>
    <row r="20" spans="1:54" s="59" customFormat="1" ht="34.5" customHeight="1">
      <c r="A20" s="60"/>
      <c r="D20" s="779" t="s">
        <v>711</v>
      </c>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779"/>
      <c r="AG20" s="779"/>
      <c r="AH20" s="779"/>
      <c r="AI20" s="779"/>
      <c r="AJ20" s="779"/>
      <c r="AK20" s="779"/>
      <c r="AL20" s="779"/>
      <c r="AM20" s="779"/>
      <c r="AN20" s="779"/>
      <c r="AO20" s="779"/>
      <c r="AS20" s="91"/>
      <c r="AT20" s="92"/>
      <c r="AU20" s="92"/>
      <c r="AV20" s="92"/>
      <c r="AW20" s="92"/>
      <c r="AX20" s="92"/>
      <c r="AY20" s="92"/>
      <c r="AZ20" s="92"/>
      <c r="BA20" s="92"/>
      <c r="BB20" s="92"/>
    </row>
    <row r="21" spans="1:54" s="59" customFormat="1" ht="34.5" customHeight="1">
      <c r="A21" s="60"/>
      <c r="D21" s="779"/>
      <c r="E21" s="779"/>
      <c r="F21" s="779"/>
      <c r="G21" s="779"/>
      <c r="H21" s="779"/>
      <c r="I21" s="779"/>
      <c r="J21" s="779"/>
      <c r="K21" s="779"/>
      <c r="L21" s="779"/>
      <c r="M21" s="779"/>
      <c r="N21" s="779"/>
      <c r="O21" s="779"/>
      <c r="P21" s="779"/>
      <c r="Q21" s="779"/>
      <c r="R21" s="779"/>
      <c r="S21" s="779"/>
      <c r="T21" s="779"/>
      <c r="U21" s="779"/>
      <c r="V21" s="779"/>
      <c r="W21" s="779"/>
      <c r="X21" s="779"/>
      <c r="Y21" s="779"/>
      <c r="Z21" s="779"/>
      <c r="AA21" s="779"/>
      <c r="AB21" s="779"/>
      <c r="AC21" s="779"/>
      <c r="AD21" s="779"/>
      <c r="AE21" s="779"/>
      <c r="AF21" s="779"/>
      <c r="AG21" s="779"/>
      <c r="AH21" s="779"/>
      <c r="AI21" s="779"/>
      <c r="AJ21" s="779"/>
      <c r="AK21" s="779"/>
      <c r="AL21" s="779"/>
      <c r="AM21" s="779"/>
      <c r="AN21" s="779"/>
      <c r="AO21" s="779"/>
      <c r="AS21" s="86"/>
      <c r="AT21" s="92"/>
      <c r="AU21" s="92"/>
      <c r="AV21" s="92"/>
      <c r="AW21" s="92"/>
      <c r="AX21" s="92"/>
      <c r="AY21" s="92"/>
      <c r="AZ21" s="92"/>
      <c r="BA21" s="92"/>
      <c r="BB21" s="92"/>
    </row>
    <row r="22" spans="1:54" s="59" customFormat="1" ht="14.25" customHeight="1" thickBot="1">
      <c r="A22" s="60"/>
      <c r="D22" s="779" t="s">
        <v>407</v>
      </c>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779"/>
      <c r="AH22" s="779"/>
      <c r="AI22" s="779"/>
      <c r="AJ22" s="779"/>
      <c r="AK22" s="779"/>
      <c r="AL22" s="779"/>
      <c r="AM22" s="779"/>
      <c r="AN22" s="779"/>
      <c r="AO22" s="779"/>
      <c r="AS22" s="80"/>
      <c r="AT22" s="79"/>
      <c r="AU22" s="79"/>
      <c r="AV22" s="79"/>
      <c r="AW22" s="79"/>
      <c r="AX22" s="79"/>
      <c r="AY22" s="79"/>
      <c r="AZ22" s="80"/>
    </row>
    <row r="23" spans="1:54" ht="20.25" thickTop="1">
      <c r="A23" s="60"/>
      <c r="D23" s="749" t="s">
        <v>128</v>
      </c>
      <c r="E23" s="750"/>
      <c r="F23" s="750"/>
      <c r="G23" s="750"/>
      <c r="H23" s="750"/>
      <c r="I23" s="750"/>
      <c r="J23" s="750"/>
      <c r="K23" s="750"/>
      <c r="L23" s="750"/>
      <c r="M23" s="750"/>
      <c r="N23" s="750"/>
      <c r="O23" s="750"/>
      <c r="P23" s="750"/>
      <c r="Q23" s="750"/>
      <c r="R23" s="750"/>
      <c r="S23" s="750"/>
      <c r="T23" s="750"/>
      <c r="U23" s="750"/>
      <c r="V23" s="751"/>
      <c r="W23" s="750" t="s">
        <v>129</v>
      </c>
      <c r="X23" s="750"/>
      <c r="Y23" s="750"/>
      <c r="Z23" s="750"/>
      <c r="AA23" s="750"/>
      <c r="AB23" s="750"/>
      <c r="AC23" s="750"/>
      <c r="AD23" s="750"/>
      <c r="AE23" s="750"/>
      <c r="AF23" s="750"/>
      <c r="AG23" s="750"/>
      <c r="AH23" s="750"/>
      <c r="AI23" s="750"/>
      <c r="AJ23" s="750"/>
      <c r="AK23" s="750"/>
      <c r="AL23" s="750"/>
      <c r="AM23" s="750"/>
      <c r="AN23" s="750"/>
      <c r="AO23" s="755"/>
      <c r="AS23" s="88"/>
      <c r="AT23" s="89"/>
      <c r="AU23" s="89"/>
      <c r="AV23" s="89"/>
      <c r="AW23" s="89"/>
      <c r="AX23" s="90"/>
    </row>
    <row r="24" spans="1:54" ht="13.5" customHeight="1">
      <c r="D24" s="745" t="s">
        <v>130</v>
      </c>
      <c r="E24" s="722"/>
      <c r="F24" s="722"/>
      <c r="G24" s="722"/>
      <c r="H24" s="722"/>
      <c r="I24" s="722"/>
      <c r="J24" s="722"/>
      <c r="K24" s="722"/>
      <c r="L24" s="722"/>
      <c r="M24" s="723"/>
      <c r="N24" s="730" t="s">
        <v>131</v>
      </c>
      <c r="O24" s="731"/>
      <c r="P24" s="731"/>
      <c r="Q24" s="731"/>
      <c r="R24" s="731"/>
      <c r="S24" s="731"/>
      <c r="T24" s="731"/>
      <c r="U24" s="731"/>
      <c r="V24" s="748"/>
      <c r="W24" s="721" t="s">
        <v>130</v>
      </c>
      <c r="X24" s="722"/>
      <c r="Y24" s="722"/>
      <c r="Z24" s="722"/>
      <c r="AA24" s="722"/>
      <c r="AB24" s="722"/>
      <c r="AC24" s="722"/>
      <c r="AD24" s="722"/>
      <c r="AE24" s="722"/>
      <c r="AF24" s="723"/>
      <c r="AG24" s="730" t="s">
        <v>131</v>
      </c>
      <c r="AH24" s="731"/>
      <c r="AI24" s="731"/>
      <c r="AJ24" s="731"/>
      <c r="AK24" s="731"/>
      <c r="AL24" s="731"/>
      <c r="AM24" s="731"/>
      <c r="AN24" s="731"/>
      <c r="AO24" s="732"/>
      <c r="AT24" s="10"/>
    </row>
    <row r="25" spans="1:54" ht="15" customHeight="1">
      <c r="D25" s="746"/>
      <c r="E25" s="725"/>
      <c r="F25" s="725"/>
      <c r="G25" s="725"/>
      <c r="H25" s="725"/>
      <c r="I25" s="725"/>
      <c r="J25" s="725"/>
      <c r="K25" s="725"/>
      <c r="L25" s="725"/>
      <c r="M25" s="726"/>
      <c r="N25" s="733" t="s">
        <v>132</v>
      </c>
      <c r="O25" s="734"/>
      <c r="P25" s="734"/>
      <c r="Q25" s="734"/>
      <c r="R25" s="734"/>
      <c r="S25" s="734"/>
      <c r="T25" s="734"/>
      <c r="U25" s="734"/>
      <c r="V25" s="735"/>
      <c r="W25" s="724"/>
      <c r="X25" s="725"/>
      <c r="Y25" s="725"/>
      <c r="Z25" s="725"/>
      <c r="AA25" s="725"/>
      <c r="AB25" s="725"/>
      <c r="AC25" s="725"/>
      <c r="AD25" s="725"/>
      <c r="AE25" s="725"/>
      <c r="AF25" s="726"/>
      <c r="AG25" s="733" t="s">
        <v>132</v>
      </c>
      <c r="AH25" s="734"/>
      <c r="AI25" s="734"/>
      <c r="AJ25" s="734"/>
      <c r="AK25" s="734"/>
      <c r="AL25" s="734"/>
      <c r="AM25" s="734"/>
      <c r="AN25" s="734"/>
      <c r="AO25" s="736"/>
    </row>
    <row r="26" spans="1:54" ht="15" customHeight="1">
      <c r="D26" s="747"/>
      <c r="E26" s="728"/>
      <c r="F26" s="728"/>
      <c r="G26" s="728"/>
      <c r="H26" s="728"/>
      <c r="I26" s="728"/>
      <c r="J26" s="728"/>
      <c r="K26" s="728"/>
      <c r="L26" s="728"/>
      <c r="M26" s="729"/>
      <c r="N26" s="737" t="s">
        <v>133</v>
      </c>
      <c r="O26" s="738"/>
      <c r="P26" s="738"/>
      <c r="Q26" s="738"/>
      <c r="R26" s="738"/>
      <c r="S26" s="738"/>
      <c r="T26" s="738"/>
      <c r="U26" s="738"/>
      <c r="V26" s="739"/>
      <c r="W26" s="727"/>
      <c r="X26" s="728"/>
      <c r="Y26" s="728"/>
      <c r="Z26" s="728"/>
      <c r="AA26" s="728"/>
      <c r="AB26" s="728"/>
      <c r="AC26" s="728"/>
      <c r="AD26" s="728"/>
      <c r="AE26" s="728"/>
      <c r="AF26" s="729"/>
      <c r="AG26" s="737" t="s">
        <v>133</v>
      </c>
      <c r="AH26" s="738"/>
      <c r="AI26" s="738"/>
      <c r="AJ26" s="738"/>
      <c r="AK26" s="738"/>
      <c r="AL26" s="738"/>
      <c r="AM26" s="738"/>
      <c r="AN26" s="738"/>
      <c r="AO26" s="740"/>
    </row>
    <row r="27" spans="1:54" ht="37.5" customHeight="1">
      <c r="D27" s="11" t="s">
        <v>123</v>
      </c>
      <c r="E27" s="713" t="s">
        <v>110</v>
      </c>
      <c r="F27" s="714"/>
      <c r="G27" s="714"/>
      <c r="H27" s="714"/>
      <c r="I27" s="714"/>
      <c r="J27" s="714"/>
      <c r="K27" s="714"/>
      <c r="L27" s="714"/>
      <c r="M27" s="715"/>
      <c r="N27" s="702" t="str">
        <f ca="1">IF(SUMIF('様式第5-3.経費区分別内訳書'!$F$21:$M$70,"*"&amp;E27,'様式第5-3.経費区分別内訳書'!$DW$21:$EC$70)&gt;0,SUMIF('様式第5-3.経費区分別内訳書'!$F$21:$M$70,"*"&amp;E27,'様式第5-3.経費区分別内訳書'!$DW$21:$EC$70),"")</f>
        <v/>
      </c>
      <c r="O27" s="703"/>
      <c r="P27" s="703"/>
      <c r="Q27" s="703"/>
      <c r="R27" s="703"/>
      <c r="S27" s="703"/>
      <c r="T27" s="703"/>
      <c r="U27" s="689" t="s">
        <v>7</v>
      </c>
      <c r="V27" s="690"/>
      <c r="W27" s="12" t="s">
        <v>136</v>
      </c>
      <c r="X27" s="718" t="s">
        <v>408</v>
      </c>
      <c r="Y27" s="719"/>
      <c r="Z27" s="719"/>
      <c r="AA27" s="719"/>
      <c r="AB27" s="719"/>
      <c r="AC27" s="719"/>
      <c r="AD27" s="719"/>
      <c r="AE27" s="719"/>
      <c r="AF27" s="720"/>
      <c r="AG27" s="716" t="str">
        <f ca="1">IF(SUMIF('様式第5-3.経費区分別内訳書'!$F$21:$M$70,"*"&amp;X27,'様式第5-3.経費区分別内訳書'!$DW$21:$EC$70)&gt;0,SUMIF('様式第5-3.経費区分別内訳書'!$F$21:$M$70,"*"&amp;X27,'様式第5-3.経費区分別内訳書'!$DW$21:$EC$70),"")</f>
        <v/>
      </c>
      <c r="AH27" s="717"/>
      <c r="AI27" s="717"/>
      <c r="AJ27" s="717"/>
      <c r="AK27" s="717"/>
      <c r="AL27" s="717"/>
      <c r="AM27" s="717"/>
      <c r="AN27" s="689" t="s">
        <v>7</v>
      </c>
      <c r="AO27" s="712"/>
      <c r="AS27" s="82"/>
      <c r="AW27" s="13"/>
      <c r="AZ27" s="84"/>
    </row>
    <row r="28" spans="1:54" ht="37.5" customHeight="1">
      <c r="D28" s="11" t="s">
        <v>135</v>
      </c>
      <c r="E28" s="713" t="s">
        <v>109</v>
      </c>
      <c r="F28" s="714"/>
      <c r="G28" s="714"/>
      <c r="H28" s="714"/>
      <c r="I28" s="714"/>
      <c r="J28" s="714"/>
      <c r="K28" s="714"/>
      <c r="L28" s="714"/>
      <c r="M28" s="715"/>
      <c r="N28" s="702" t="str">
        <f ca="1">IF(SUMIF('様式第5-3.経費区分別内訳書'!$F$21:$M$70,"*"&amp;E28,'様式第5-3.経費区分別内訳書'!$DW$21:$EC$70)&gt;0,SUMIF('様式第5-3.経費区分別内訳書'!$F$21:$M$70,"*"&amp;E28,'様式第5-3.経費区分別内訳書'!$DW$21:$EC$70),"")</f>
        <v/>
      </c>
      <c r="O28" s="703"/>
      <c r="P28" s="703"/>
      <c r="Q28" s="703"/>
      <c r="R28" s="703"/>
      <c r="S28" s="703"/>
      <c r="T28" s="703"/>
      <c r="U28" s="689" t="s">
        <v>7</v>
      </c>
      <c r="V28" s="690"/>
      <c r="W28" s="12" t="s">
        <v>139</v>
      </c>
      <c r="X28" s="718" t="s">
        <v>409</v>
      </c>
      <c r="Y28" s="719"/>
      <c r="Z28" s="719"/>
      <c r="AA28" s="719"/>
      <c r="AB28" s="719"/>
      <c r="AC28" s="719"/>
      <c r="AD28" s="719"/>
      <c r="AE28" s="719"/>
      <c r="AF28" s="720"/>
      <c r="AG28" s="716" t="str">
        <f ca="1">IF(SUMIF('様式第5-3.経費区分別内訳書'!$F$21:$M$70,"*"&amp;X28,'様式第5-3.経費区分別内訳書'!$DW$21:$EC$70)&gt;0,SUMIF('様式第5-3.経費区分別内訳書'!$F$21:$M$70,"*"&amp;X28,'様式第5-3.経費区分別内訳書'!$DW$21:$EC$70),"")</f>
        <v/>
      </c>
      <c r="AH28" s="717"/>
      <c r="AI28" s="717"/>
      <c r="AJ28" s="717"/>
      <c r="AK28" s="717"/>
      <c r="AL28" s="717"/>
      <c r="AM28" s="717"/>
      <c r="AN28" s="689" t="s">
        <v>7</v>
      </c>
      <c r="AO28" s="712"/>
      <c r="AS28" s="82"/>
      <c r="AZ28" s="84"/>
    </row>
    <row r="29" spans="1:54" ht="37.5" customHeight="1">
      <c r="D29" s="11" t="s">
        <v>137</v>
      </c>
      <c r="E29" s="699" t="s">
        <v>138</v>
      </c>
      <c r="F29" s="700"/>
      <c r="G29" s="700"/>
      <c r="H29" s="700"/>
      <c r="I29" s="700"/>
      <c r="J29" s="700"/>
      <c r="K29" s="700"/>
      <c r="L29" s="700"/>
      <c r="M29" s="701"/>
      <c r="N29" s="702" t="str">
        <f ca="1">IF(SUMIF('様式第5-3.経費区分別内訳書'!$F$21:$M$70,"*"&amp;E29,'様式第5-3.経費区分別内訳書'!$DW$21:$EC$70)&gt;0,SUMIF('様式第5-3.経費区分別内訳書'!$F$21:$M$70,"*"&amp;E29,'様式第5-3.経費区分別内訳書'!$DW$21:$EC$70),"")</f>
        <v/>
      </c>
      <c r="O29" s="703"/>
      <c r="P29" s="703"/>
      <c r="Q29" s="703"/>
      <c r="R29" s="703"/>
      <c r="S29" s="703"/>
      <c r="T29" s="703"/>
      <c r="U29" s="689" t="s">
        <v>7</v>
      </c>
      <c r="V29" s="690"/>
      <c r="W29" s="12" t="s">
        <v>142</v>
      </c>
      <c r="X29" s="699" t="s">
        <v>140</v>
      </c>
      <c r="Y29" s="700"/>
      <c r="Z29" s="700"/>
      <c r="AA29" s="700"/>
      <c r="AB29" s="700"/>
      <c r="AC29" s="700"/>
      <c r="AD29" s="700"/>
      <c r="AE29" s="700"/>
      <c r="AF29" s="701"/>
      <c r="AG29" s="716" t="str">
        <f ca="1">IF(SUMIF('様式第5-3.経費区分別内訳書'!$F$21:$M$70,"*"&amp;X29,'様式第5-3.経費区分別内訳書'!$DW$21:$EC$70)&gt;0,SUMIF('様式第5-3.経費区分別内訳書'!$F$21:$M$70,"*"&amp;X29,'様式第5-3.経費区分別内訳書'!$DW$21:$EC$70),"")</f>
        <v/>
      </c>
      <c r="AH29" s="717"/>
      <c r="AI29" s="717"/>
      <c r="AJ29" s="717"/>
      <c r="AK29" s="717"/>
      <c r="AL29" s="717"/>
      <c r="AM29" s="717"/>
      <c r="AN29" s="689" t="s">
        <v>7</v>
      </c>
      <c r="AO29" s="712"/>
      <c r="AS29" s="81"/>
      <c r="AZ29" s="83"/>
    </row>
    <row r="30" spans="1:54" ht="37.5" customHeight="1">
      <c r="D30" s="11" t="s">
        <v>141</v>
      </c>
      <c r="E30" s="699" t="s">
        <v>105</v>
      </c>
      <c r="F30" s="700"/>
      <c r="G30" s="700"/>
      <c r="H30" s="700"/>
      <c r="I30" s="700"/>
      <c r="J30" s="700"/>
      <c r="K30" s="700"/>
      <c r="L30" s="700"/>
      <c r="M30" s="701"/>
      <c r="N30" s="702" t="str">
        <f ca="1">IF(SUMIF('様式第5-3.経費区分別内訳書'!$F$21:$M$70,"*"&amp;E30,'様式第5-3.経費区分別内訳書'!$DW$21:$EC$70)&gt;0,SUMIF('様式第5-3.経費区分別内訳書'!$F$21:$M$70,"*"&amp;E30,'様式第5-3.経費区分別内訳書'!$DW$21:$EC$70),"")</f>
        <v/>
      </c>
      <c r="O30" s="703"/>
      <c r="P30" s="703"/>
      <c r="Q30" s="703"/>
      <c r="R30" s="703"/>
      <c r="S30" s="703"/>
      <c r="T30" s="703"/>
      <c r="U30" s="689" t="s">
        <v>7</v>
      </c>
      <c r="V30" s="690"/>
      <c r="W30" s="12" t="s">
        <v>370</v>
      </c>
      <c r="X30" s="713" t="s">
        <v>143</v>
      </c>
      <c r="Y30" s="714"/>
      <c r="Z30" s="714"/>
      <c r="AA30" s="714"/>
      <c r="AB30" s="714"/>
      <c r="AC30" s="714"/>
      <c r="AD30" s="714"/>
      <c r="AE30" s="714"/>
      <c r="AF30" s="715"/>
      <c r="AG30" s="716" t="str">
        <f ca="1">IF(SUMIF('様式第5-3.経費区分別内訳書'!$F$21:$M$70,"*"&amp;X30,'様式第5-3.経費区分別内訳書'!$DW$21:$EC$70)&gt;0,SUMIF('様式第5-3.経費区分別内訳書'!$F$21:$M$70,"*"&amp;X30,'様式第5-3.経費区分別内訳書'!$DW$21:$EC$70),"")</f>
        <v/>
      </c>
      <c r="AH30" s="717"/>
      <c r="AI30" s="717"/>
      <c r="AJ30" s="717"/>
      <c r="AK30" s="717"/>
      <c r="AL30" s="717"/>
      <c r="AM30" s="717"/>
      <c r="AN30" s="689" t="s">
        <v>7</v>
      </c>
      <c r="AO30" s="712"/>
      <c r="AS30" s="81"/>
      <c r="AZ30" s="83"/>
    </row>
    <row r="31" spans="1:54" ht="37.5" customHeight="1">
      <c r="D31" s="11" t="s">
        <v>144</v>
      </c>
      <c r="E31" s="684" t="s">
        <v>145</v>
      </c>
      <c r="F31" s="685"/>
      <c r="G31" s="685"/>
      <c r="H31" s="685"/>
      <c r="I31" s="685"/>
      <c r="J31" s="685"/>
      <c r="K31" s="685"/>
      <c r="L31" s="685"/>
      <c r="M31" s="686"/>
      <c r="N31" s="687" t="str">
        <f ca="1">IF(SUMIF('様式第5-3.経費区分別内訳書'!$F$21:$M$70,"*"&amp;E31,'様式第5-3.経費区分別内訳書'!$DW$21:$EC$70)&gt;0,SUMIF('様式第5-3.経費区分別内訳書'!$F$21:$M$70,"*"&amp;E31,'様式第5-3.経費区分別内訳書'!$DW$21:$EC$70),"")</f>
        <v/>
      </c>
      <c r="O31" s="688"/>
      <c r="P31" s="688"/>
      <c r="Q31" s="688"/>
      <c r="R31" s="688"/>
      <c r="S31" s="688"/>
      <c r="T31" s="688"/>
      <c r="U31" s="689" t="s">
        <v>7</v>
      </c>
      <c r="V31" s="690"/>
      <c r="W31" s="12" t="s">
        <v>410</v>
      </c>
      <c r="X31" s="713" t="s">
        <v>694</v>
      </c>
      <c r="Y31" s="714"/>
      <c r="Z31" s="714"/>
      <c r="AA31" s="714"/>
      <c r="AB31" s="714"/>
      <c r="AC31" s="714"/>
      <c r="AD31" s="714"/>
      <c r="AE31" s="714"/>
      <c r="AF31" s="715"/>
      <c r="AG31" s="716" t="str">
        <f ca="1">IF(SUMIF('様式第5-3.経費区分別内訳書'!$F$21:$M$70,"*"&amp;X31,'様式第5-3.経費区分別内訳書'!$DW$21:$EC$70)&gt;0,SUMIF('様式第5-3.経費区分別内訳書'!$F$21:$M$70,"*"&amp;X31,'様式第5-3.経費区分別内訳書'!$DW$21:$EC$70),"")</f>
        <v/>
      </c>
      <c r="AH31" s="717"/>
      <c r="AI31" s="717"/>
      <c r="AJ31" s="717"/>
      <c r="AK31" s="717"/>
      <c r="AL31" s="717"/>
      <c r="AM31" s="717"/>
      <c r="AN31" s="689" t="s">
        <v>7</v>
      </c>
      <c r="AO31" s="712"/>
      <c r="AS31" s="82"/>
      <c r="AZ31" s="84"/>
    </row>
    <row r="32" spans="1:54" ht="37.5" customHeight="1" thickBot="1">
      <c r="D32" s="74" t="s">
        <v>134</v>
      </c>
      <c r="E32" s="699" t="s">
        <v>371</v>
      </c>
      <c r="F32" s="700"/>
      <c r="G32" s="700"/>
      <c r="H32" s="700"/>
      <c r="I32" s="700"/>
      <c r="J32" s="700"/>
      <c r="K32" s="700"/>
      <c r="L32" s="700"/>
      <c r="M32" s="701"/>
      <c r="N32" s="702" t="str">
        <f ca="1">IF(SUMIF('様式第5-3.経費区分別内訳書'!$F$21:$M$70,"*"&amp;E32,'様式第5-3.経費区分別内訳書'!$DW$21:$EC$70)&gt;0,SUMIF('様式第5-3.経費区分別内訳書'!$F$21:$M$70,"*"&amp;E32,'様式第5-3.経費区分別内訳書'!$DW$21:$EC$70),"")</f>
        <v/>
      </c>
      <c r="O32" s="703"/>
      <c r="P32" s="703"/>
      <c r="Q32" s="703"/>
      <c r="R32" s="703"/>
      <c r="S32" s="703"/>
      <c r="T32" s="703"/>
      <c r="U32" s="689" t="s">
        <v>7</v>
      </c>
      <c r="V32" s="689"/>
      <c r="W32" s="12" t="s">
        <v>411</v>
      </c>
      <c r="X32" s="713" t="s">
        <v>697</v>
      </c>
      <c r="Y32" s="714"/>
      <c r="Z32" s="714"/>
      <c r="AA32" s="714"/>
      <c r="AB32" s="714"/>
      <c r="AC32" s="714"/>
      <c r="AD32" s="714"/>
      <c r="AE32" s="714"/>
      <c r="AF32" s="715"/>
      <c r="AG32" s="716" t="str">
        <f ca="1">IF(SUMIF('様式第5-3.経費区分別内訳書'!$F$21:$M$70,"*"&amp;X32,'様式第5-3.経費区分別内訳書'!$DW$21:$EC$70)&gt;0,SUMIF('様式第5-3.経費区分別内訳書'!$F$21:$M$70,"*"&amp;X32,'様式第5-3.経費区分別内訳書'!$DW$21:$EC$70),"")</f>
        <v/>
      </c>
      <c r="AH32" s="717"/>
      <c r="AI32" s="717"/>
      <c r="AJ32" s="717"/>
      <c r="AK32" s="717"/>
      <c r="AL32" s="717"/>
      <c r="AM32" s="717"/>
      <c r="AN32" s="689" t="s">
        <v>7</v>
      </c>
      <c r="AO32" s="712"/>
    </row>
    <row r="33" spans="3:53" ht="15.75" customHeight="1" thickTop="1">
      <c r="D33" s="691" t="s">
        <v>146</v>
      </c>
      <c r="E33" s="692"/>
      <c r="F33" s="692"/>
      <c r="G33" s="692"/>
      <c r="H33" s="692"/>
      <c r="I33" s="692"/>
      <c r="J33" s="692"/>
      <c r="K33" s="692"/>
      <c r="L33" s="692"/>
      <c r="M33" s="692"/>
      <c r="N33" s="692"/>
      <c r="O33" s="692"/>
      <c r="P33" s="692"/>
      <c r="Q33" s="695">
        <f ca="1">SUM(N27:T32)</f>
        <v>0</v>
      </c>
      <c r="R33" s="695"/>
      <c r="S33" s="695"/>
      <c r="T33" s="695"/>
      <c r="U33" s="695"/>
      <c r="V33" s="696"/>
      <c r="W33" s="704" t="s">
        <v>147</v>
      </c>
      <c r="X33" s="705"/>
      <c r="Y33" s="705"/>
      <c r="Z33" s="705"/>
      <c r="AA33" s="705"/>
      <c r="AB33" s="705"/>
      <c r="AC33" s="705"/>
      <c r="AD33" s="705"/>
      <c r="AE33" s="705"/>
      <c r="AF33" s="705"/>
      <c r="AG33" s="705"/>
      <c r="AH33" s="705"/>
      <c r="AI33" s="705"/>
      <c r="AJ33" s="695">
        <f ca="1">SUM(AG27:AM32)</f>
        <v>0</v>
      </c>
      <c r="AK33" s="695"/>
      <c r="AL33" s="695"/>
      <c r="AM33" s="695"/>
      <c r="AN33" s="695"/>
      <c r="AO33" s="710"/>
      <c r="AP33" s="43"/>
      <c r="AS33" s="87"/>
    </row>
    <row r="34" spans="3:53" ht="15.75" customHeight="1">
      <c r="D34" s="655"/>
      <c r="E34" s="666"/>
      <c r="F34" s="666"/>
      <c r="G34" s="666"/>
      <c r="H34" s="666"/>
      <c r="I34" s="666"/>
      <c r="J34" s="666"/>
      <c r="K34" s="666"/>
      <c r="L34" s="666"/>
      <c r="M34" s="666"/>
      <c r="N34" s="666"/>
      <c r="O34" s="666"/>
      <c r="P34" s="666"/>
      <c r="Q34" s="659"/>
      <c r="R34" s="659"/>
      <c r="S34" s="659"/>
      <c r="T34" s="659"/>
      <c r="U34" s="659"/>
      <c r="V34" s="660"/>
      <c r="W34" s="706"/>
      <c r="X34" s="707"/>
      <c r="Y34" s="707"/>
      <c r="Z34" s="707"/>
      <c r="AA34" s="707"/>
      <c r="AB34" s="707"/>
      <c r="AC34" s="707"/>
      <c r="AD34" s="707"/>
      <c r="AE34" s="707"/>
      <c r="AF34" s="707"/>
      <c r="AG34" s="707"/>
      <c r="AH34" s="707"/>
      <c r="AI34" s="707"/>
      <c r="AJ34" s="659"/>
      <c r="AK34" s="659"/>
      <c r="AL34" s="659"/>
      <c r="AM34" s="659"/>
      <c r="AN34" s="659"/>
      <c r="AO34" s="670"/>
      <c r="AP34" s="43"/>
      <c r="AS34" s="85"/>
    </row>
    <row r="35" spans="3:53" ht="15.75" customHeight="1">
      <c r="D35" s="693"/>
      <c r="E35" s="694"/>
      <c r="F35" s="694"/>
      <c r="G35" s="694"/>
      <c r="H35" s="694"/>
      <c r="I35" s="694"/>
      <c r="J35" s="694"/>
      <c r="K35" s="694"/>
      <c r="L35" s="694"/>
      <c r="M35" s="694"/>
      <c r="N35" s="694"/>
      <c r="O35" s="694"/>
      <c r="P35" s="694"/>
      <c r="Q35" s="697"/>
      <c r="R35" s="697"/>
      <c r="S35" s="697"/>
      <c r="T35" s="697"/>
      <c r="U35" s="697"/>
      <c r="V35" s="698"/>
      <c r="W35" s="708"/>
      <c r="X35" s="709"/>
      <c r="Y35" s="709"/>
      <c r="Z35" s="709"/>
      <c r="AA35" s="709"/>
      <c r="AB35" s="709"/>
      <c r="AC35" s="709"/>
      <c r="AD35" s="709"/>
      <c r="AE35" s="709"/>
      <c r="AF35" s="709"/>
      <c r="AG35" s="709"/>
      <c r="AH35" s="709"/>
      <c r="AI35" s="709"/>
      <c r="AJ35" s="697"/>
      <c r="AK35" s="697"/>
      <c r="AL35" s="697"/>
      <c r="AM35" s="697"/>
      <c r="AN35" s="697"/>
      <c r="AO35" s="711"/>
      <c r="AP35" s="43"/>
      <c r="AS35" s="87"/>
      <c r="AT35" s="89"/>
      <c r="AU35" s="89"/>
      <c r="AV35" s="89"/>
      <c r="AW35" s="89"/>
      <c r="AX35" s="93"/>
      <c r="AY35" s="89"/>
    </row>
    <row r="36" spans="3:53">
      <c r="D36" s="655" t="s">
        <v>712</v>
      </c>
      <c r="E36" s="656"/>
      <c r="F36" s="656"/>
      <c r="G36" s="656"/>
      <c r="H36" s="656"/>
      <c r="I36" s="656"/>
      <c r="J36" s="656"/>
      <c r="K36" s="656"/>
      <c r="L36" s="656"/>
      <c r="M36" s="656"/>
      <c r="N36" s="656"/>
      <c r="O36" s="656"/>
      <c r="P36" s="656"/>
      <c r="Q36" s="659">
        <f ca="1">IF(Q33="","",MIN(ROUNDDOWN(Q33,0)*IF(OR(LEFT('様式第5.実績報告書'!$D$24,1)="1",LEFT('様式第5-2.補助対象経費総括表'!$K$16,1)="①",LEFT('様式第5-2.補助対象経費総括表'!$K$16,1)="②"),2/3,1/2),K9-K11))</f>
        <v>0</v>
      </c>
      <c r="R36" s="659"/>
      <c r="S36" s="659"/>
      <c r="T36" s="659"/>
      <c r="U36" s="659"/>
      <c r="V36" s="660"/>
      <c r="W36" s="663" t="s">
        <v>713</v>
      </c>
      <c r="X36" s="664"/>
      <c r="Y36" s="664"/>
      <c r="Z36" s="664"/>
      <c r="AA36" s="664"/>
      <c r="AB36" s="664"/>
      <c r="AC36" s="664"/>
      <c r="AD36" s="664"/>
      <c r="AE36" s="664"/>
      <c r="AF36" s="664"/>
      <c r="AG36" s="664"/>
      <c r="AH36" s="664"/>
      <c r="AI36" s="664"/>
      <c r="AJ36" s="668">
        <f ca="1">IF(AJ33="","",MIN(ROUNDDOWN(AJ33,0)*IF(OR(LEFT('様式第5.実績報告書'!$D$24,1)="1",LEFT('様式第5-2.補助対象経費総括表'!$K$16,1)="①",LEFT('様式第5-2.補助対象経費総括表'!$K$16,1)="②"),2/3,1/2),K11))</f>
        <v>0</v>
      </c>
      <c r="AK36" s="668"/>
      <c r="AL36" s="668"/>
      <c r="AM36" s="668"/>
      <c r="AN36" s="668"/>
      <c r="AO36" s="669"/>
      <c r="AP36" s="145"/>
      <c r="AS36" s="87"/>
    </row>
    <row r="37" spans="3:53">
      <c r="D37" s="655"/>
      <c r="E37" s="656"/>
      <c r="F37" s="656"/>
      <c r="G37" s="656"/>
      <c r="H37" s="656"/>
      <c r="I37" s="656"/>
      <c r="J37" s="656"/>
      <c r="K37" s="656"/>
      <c r="L37" s="656"/>
      <c r="M37" s="656"/>
      <c r="N37" s="656"/>
      <c r="O37" s="656"/>
      <c r="P37" s="656"/>
      <c r="Q37" s="659"/>
      <c r="R37" s="659"/>
      <c r="S37" s="659"/>
      <c r="T37" s="659"/>
      <c r="U37" s="659"/>
      <c r="V37" s="660"/>
      <c r="W37" s="665"/>
      <c r="X37" s="666"/>
      <c r="Y37" s="666"/>
      <c r="Z37" s="666"/>
      <c r="AA37" s="666"/>
      <c r="AB37" s="666"/>
      <c r="AC37" s="666"/>
      <c r="AD37" s="666"/>
      <c r="AE37" s="666"/>
      <c r="AF37" s="666"/>
      <c r="AG37" s="666"/>
      <c r="AH37" s="666"/>
      <c r="AI37" s="666"/>
      <c r="AJ37" s="659"/>
      <c r="AK37" s="659"/>
      <c r="AL37" s="659"/>
      <c r="AM37" s="659"/>
      <c r="AN37" s="659"/>
      <c r="AO37" s="670"/>
      <c r="AP37" s="69"/>
      <c r="AS37" s="86"/>
    </row>
    <row r="38" spans="3:53" ht="18.75" thickBot="1">
      <c r="D38" s="657"/>
      <c r="E38" s="658"/>
      <c r="F38" s="658"/>
      <c r="G38" s="658"/>
      <c r="H38" s="658"/>
      <c r="I38" s="658"/>
      <c r="J38" s="658"/>
      <c r="K38" s="658"/>
      <c r="L38" s="658"/>
      <c r="M38" s="658"/>
      <c r="N38" s="658"/>
      <c r="O38" s="658"/>
      <c r="P38" s="658"/>
      <c r="Q38" s="661"/>
      <c r="R38" s="661"/>
      <c r="S38" s="661"/>
      <c r="T38" s="661"/>
      <c r="U38" s="661"/>
      <c r="V38" s="662"/>
      <c r="W38" s="667"/>
      <c r="X38" s="658"/>
      <c r="Y38" s="658"/>
      <c r="Z38" s="658"/>
      <c r="AA38" s="658"/>
      <c r="AB38" s="658"/>
      <c r="AC38" s="658"/>
      <c r="AD38" s="658"/>
      <c r="AE38" s="658"/>
      <c r="AF38" s="658"/>
      <c r="AG38" s="658"/>
      <c r="AH38" s="658"/>
      <c r="AI38" s="658"/>
      <c r="AJ38" s="661"/>
      <c r="AK38" s="661"/>
      <c r="AL38" s="661"/>
      <c r="AM38" s="661"/>
      <c r="AN38" s="661"/>
      <c r="AO38" s="671"/>
      <c r="AP38" s="69"/>
      <c r="AS38" s="10"/>
    </row>
    <row r="39" spans="3:53" ht="9.75" customHeight="1" thickTop="1">
      <c r="D39" s="672" t="s">
        <v>148</v>
      </c>
      <c r="E39" s="673"/>
      <c r="F39" s="673"/>
      <c r="G39" s="673"/>
      <c r="H39" s="673"/>
      <c r="I39" s="673"/>
      <c r="J39" s="673"/>
      <c r="K39" s="673"/>
      <c r="L39" s="673"/>
      <c r="M39" s="673"/>
      <c r="N39" s="673"/>
      <c r="O39" s="673"/>
      <c r="P39" s="673"/>
      <c r="Q39" s="673"/>
      <c r="R39" s="673"/>
      <c r="S39" s="673"/>
      <c r="T39" s="673"/>
      <c r="U39" s="673"/>
      <c r="V39" s="673"/>
      <c r="W39" s="673"/>
      <c r="X39" s="673"/>
      <c r="Y39" s="673"/>
      <c r="Z39" s="673"/>
      <c r="AA39" s="673"/>
      <c r="AB39" s="673"/>
      <c r="AC39" s="673"/>
      <c r="AD39" s="673"/>
      <c r="AE39" s="673"/>
      <c r="AF39" s="676" t="str">
        <f>IF($K$9="","",IF(LEFT('様式第5.実績報告書'!$D$38,1)="1",MIN(3000000,Q36,$K$9),MIN(MIN(6000000,Q36)+MIN(1500000,AJ36),$K$9)))</f>
        <v/>
      </c>
      <c r="AG39" s="677"/>
      <c r="AH39" s="677"/>
      <c r="AI39" s="677"/>
      <c r="AJ39" s="677"/>
      <c r="AK39" s="677"/>
      <c r="AL39" s="677"/>
      <c r="AM39" s="677"/>
      <c r="AN39" s="680" t="s">
        <v>7</v>
      </c>
      <c r="AO39" s="681"/>
      <c r="AP39" s="69"/>
    </row>
    <row r="40" spans="3:53" ht="9.75" customHeight="1">
      <c r="D40" s="674"/>
      <c r="E40" s="675"/>
      <c r="F40" s="675"/>
      <c r="G40" s="675"/>
      <c r="H40" s="675"/>
      <c r="I40" s="675"/>
      <c r="J40" s="675"/>
      <c r="K40" s="675"/>
      <c r="L40" s="675"/>
      <c r="M40" s="675"/>
      <c r="N40" s="675"/>
      <c r="O40" s="675"/>
      <c r="P40" s="675"/>
      <c r="Q40" s="675"/>
      <c r="R40" s="675"/>
      <c r="S40" s="675"/>
      <c r="T40" s="675"/>
      <c r="U40" s="675"/>
      <c r="V40" s="675"/>
      <c r="W40" s="675"/>
      <c r="X40" s="675"/>
      <c r="Y40" s="675"/>
      <c r="Z40" s="675"/>
      <c r="AA40" s="675"/>
      <c r="AB40" s="675"/>
      <c r="AC40" s="675"/>
      <c r="AD40" s="675"/>
      <c r="AE40" s="675"/>
      <c r="AF40" s="678"/>
      <c r="AG40" s="679"/>
      <c r="AH40" s="679"/>
      <c r="AI40" s="679"/>
      <c r="AJ40" s="679"/>
      <c r="AK40" s="679"/>
      <c r="AL40" s="679"/>
      <c r="AM40" s="679"/>
      <c r="AN40" s="682"/>
      <c r="AO40" s="683"/>
      <c r="AP40" s="69"/>
      <c r="AS40" s="88"/>
      <c r="AT40" s="89"/>
      <c r="AU40" s="89"/>
      <c r="AV40" s="89"/>
      <c r="AW40" s="89"/>
      <c r="AX40" s="90"/>
      <c r="AY40" s="89"/>
      <c r="AZ40" s="89"/>
      <c r="BA40" s="59"/>
    </row>
    <row r="41" spans="3:53" ht="9.75" customHeight="1">
      <c r="D41" s="674"/>
      <c r="E41" s="675"/>
      <c r="F41" s="675"/>
      <c r="G41" s="675"/>
      <c r="H41" s="675"/>
      <c r="I41" s="675"/>
      <c r="J41" s="675"/>
      <c r="K41" s="675"/>
      <c r="L41" s="675"/>
      <c r="M41" s="675"/>
      <c r="N41" s="675"/>
      <c r="O41" s="675"/>
      <c r="P41" s="675"/>
      <c r="Q41" s="675"/>
      <c r="R41" s="675"/>
      <c r="S41" s="675"/>
      <c r="T41" s="675"/>
      <c r="U41" s="675"/>
      <c r="V41" s="675"/>
      <c r="W41" s="675"/>
      <c r="X41" s="675"/>
      <c r="Y41" s="675"/>
      <c r="Z41" s="675"/>
      <c r="AA41" s="675"/>
      <c r="AB41" s="675"/>
      <c r="AC41" s="675"/>
      <c r="AD41" s="675"/>
      <c r="AE41" s="675"/>
      <c r="AF41" s="678"/>
      <c r="AG41" s="679"/>
      <c r="AH41" s="679"/>
      <c r="AI41" s="679"/>
      <c r="AJ41" s="679"/>
      <c r="AK41" s="679"/>
      <c r="AL41" s="679"/>
      <c r="AM41" s="679"/>
      <c r="AN41" s="682"/>
      <c r="AO41" s="683"/>
      <c r="AP41" s="452" t="str">
        <f>IF($K$9="","※上部の『補助金交付予定額』を入力してください","")</f>
        <v>※上部の『補助金交付予定額』を入力してください</v>
      </c>
    </row>
    <row r="42" spans="3:53" ht="9.75" customHeight="1">
      <c r="D42" s="674"/>
      <c r="E42" s="675"/>
      <c r="F42" s="675"/>
      <c r="G42" s="675"/>
      <c r="H42" s="675"/>
      <c r="I42" s="675"/>
      <c r="J42" s="675"/>
      <c r="K42" s="675"/>
      <c r="L42" s="675"/>
      <c r="M42" s="675"/>
      <c r="N42" s="675"/>
      <c r="O42" s="675"/>
      <c r="P42" s="675"/>
      <c r="Q42" s="675"/>
      <c r="R42" s="675"/>
      <c r="S42" s="675"/>
      <c r="T42" s="675"/>
      <c r="U42" s="675"/>
      <c r="V42" s="675"/>
      <c r="W42" s="675"/>
      <c r="X42" s="675"/>
      <c r="Y42" s="675"/>
      <c r="Z42" s="675"/>
      <c r="AA42" s="675"/>
      <c r="AB42" s="675"/>
      <c r="AC42" s="675"/>
      <c r="AD42" s="675"/>
      <c r="AE42" s="675"/>
      <c r="AF42" s="678"/>
      <c r="AG42" s="679"/>
      <c r="AH42" s="679"/>
      <c r="AI42" s="679"/>
      <c r="AJ42" s="679"/>
      <c r="AK42" s="679"/>
      <c r="AL42" s="679"/>
      <c r="AM42" s="679"/>
      <c r="AN42" s="682"/>
      <c r="AO42" s="683"/>
      <c r="AP42" s="69"/>
      <c r="AS42" s="87"/>
    </row>
    <row r="43" spans="3:53" ht="9.75" customHeight="1">
      <c r="D43" s="674"/>
      <c r="E43" s="675"/>
      <c r="F43" s="675"/>
      <c r="G43" s="675"/>
      <c r="H43" s="675"/>
      <c r="I43" s="675"/>
      <c r="J43" s="675"/>
      <c r="K43" s="675"/>
      <c r="L43" s="675"/>
      <c r="M43" s="675"/>
      <c r="N43" s="675"/>
      <c r="O43" s="675"/>
      <c r="P43" s="675"/>
      <c r="Q43" s="675"/>
      <c r="R43" s="675"/>
      <c r="S43" s="675"/>
      <c r="T43" s="675"/>
      <c r="U43" s="675"/>
      <c r="V43" s="675"/>
      <c r="W43" s="675"/>
      <c r="X43" s="675"/>
      <c r="Y43" s="675"/>
      <c r="Z43" s="675"/>
      <c r="AA43" s="675"/>
      <c r="AB43" s="675"/>
      <c r="AC43" s="675"/>
      <c r="AD43" s="675"/>
      <c r="AE43" s="675"/>
      <c r="AF43" s="678"/>
      <c r="AG43" s="679"/>
      <c r="AH43" s="679"/>
      <c r="AI43" s="679"/>
      <c r="AJ43" s="679"/>
      <c r="AK43" s="679"/>
      <c r="AL43" s="679"/>
      <c r="AM43" s="679"/>
      <c r="AN43" s="682"/>
      <c r="AO43" s="683"/>
      <c r="AP43" s="69"/>
    </row>
    <row r="44" spans="3:53" ht="19.5">
      <c r="C44" s="65"/>
      <c r="D44" s="645" t="s">
        <v>633</v>
      </c>
      <c r="E44" s="646"/>
      <c r="F44" s="646"/>
      <c r="G44" s="646"/>
      <c r="H44" s="646"/>
      <c r="I44" s="646"/>
      <c r="J44" s="646"/>
      <c r="K44" s="646"/>
      <c r="L44" s="646"/>
      <c r="M44" s="646"/>
      <c r="N44" s="646"/>
      <c r="O44" s="646"/>
      <c r="P44" s="646"/>
      <c r="Q44" s="646"/>
      <c r="R44" s="646"/>
      <c r="S44" s="646"/>
      <c r="T44" s="646"/>
      <c r="U44" s="646"/>
      <c r="V44" s="646"/>
      <c r="W44" s="646"/>
      <c r="X44" s="646"/>
      <c r="Y44" s="646"/>
      <c r="Z44" s="646"/>
      <c r="AA44" s="646"/>
      <c r="AB44" s="646"/>
      <c r="AC44" s="646"/>
      <c r="AD44" s="646"/>
      <c r="AE44" s="646"/>
      <c r="AF44" s="646"/>
      <c r="AG44" s="646"/>
      <c r="AH44" s="646"/>
      <c r="AI44" s="646"/>
      <c r="AJ44" s="646"/>
      <c r="AK44" s="646"/>
      <c r="AL44" s="646"/>
      <c r="AM44" s="646"/>
      <c r="AN44" s="649" t="s">
        <v>149</v>
      </c>
      <c r="AO44" s="650"/>
      <c r="AP44" s="70"/>
    </row>
    <row r="45" spans="3:53">
      <c r="D45" s="645"/>
      <c r="E45" s="646"/>
      <c r="F45" s="646"/>
      <c r="G45" s="646"/>
      <c r="H45" s="646"/>
      <c r="I45" s="646"/>
      <c r="J45" s="646"/>
      <c r="K45" s="646"/>
      <c r="L45" s="646"/>
      <c r="M45" s="646"/>
      <c r="N45" s="646"/>
      <c r="O45" s="646"/>
      <c r="P45" s="646"/>
      <c r="Q45" s="646"/>
      <c r="R45" s="646"/>
      <c r="S45" s="646"/>
      <c r="T45" s="646"/>
      <c r="U45" s="646"/>
      <c r="V45" s="646"/>
      <c r="W45" s="646"/>
      <c r="X45" s="646"/>
      <c r="Y45" s="646"/>
      <c r="Z45" s="646"/>
      <c r="AA45" s="646"/>
      <c r="AB45" s="646"/>
      <c r="AC45" s="646"/>
      <c r="AD45" s="646"/>
      <c r="AE45" s="646"/>
      <c r="AF45" s="646"/>
      <c r="AG45" s="646"/>
      <c r="AH45" s="646"/>
      <c r="AI45" s="646"/>
      <c r="AJ45" s="646"/>
      <c r="AK45" s="646"/>
      <c r="AL45" s="646"/>
      <c r="AM45" s="646"/>
      <c r="AN45" s="651"/>
      <c r="AO45" s="652"/>
      <c r="AP45" s="69"/>
    </row>
    <row r="46" spans="3:53" ht="18.75" thickBot="1">
      <c r="D46" s="647"/>
      <c r="E46" s="648"/>
      <c r="F46" s="648"/>
      <c r="G46" s="648"/>
      <c r="H46" s="648"/>
      <c r="I46" s="648"/>
      <c r="J46" s="648"/>
      <c r="K46" s="648"/>
      <c r="L46" s="648"/>
      <c r="M46" s="648"/>
      <c r="N46" s="648"/>
      <c r="O46" s="648"/>
      <c r="P46" s="648"/>
      <c r="Q46" s="648"/>
      <c r="R46" s="648"/>
      <c r="S46" s="648"/>
      <c r="T46" s="648"/>
      <c r="U46" s="648"/>
      <c r="V46" s="648"/>
      <c r="W46" s="648"/>
      <c r="X46" s="648"/>
      <c r="Y46" s="648"/>
      <c r="Z46" s="648"/>
      <c r="AA46" s="648"/>
      <c r="AB46" s="648"/>
      <c r="AC46" s="648"/>
      <c r="AD46" s="648"/>
      <c r="AE46" s="648"/>
      <c r="AF46" s="648"/>
      <c r="AG46" s="648"/>
      <c r="AH46" s="648"/>
      <c r="AI46" s="648"/>
      <c r="AJ46" s="648"/>
      <c r="AK46" s="648"/>
      <c r="AL46" s="648"/>
      <c r="AM46" s="648"/>
      <c r="AN46" s="653"/>
      <c r="AO46" s="654"/>
      <c r="AP46" s="69"/>
    </row>
    <row r="47" spans="3:53" s="59" customFormat="1" ht="11.25" customHeight="1" thickTop="1"/>
    <row r="48" spans="3:53" s="59" customFormat="1"/>
    <row r="49" s="59" customFormat="1"/>
    <row r="50" s="59" customFormat="1"/>
  </sheetData>
  <sheetProtection algorithmName="SHA-512" hashValue="Lj8xNIsSyFTe8n0ZZ/gEfnEAGFrctawf0AWZhZE9uLs9AGrMejS0ppQUoryNHoNzpBEglGTIs07pTQLRA9eEew==" saltValue="8OKDHxzWbNt7c8wn8czBrA==" spinCount="100000" sheet="1" selectLockedCells="1"/>
  <customSheetViews>
    <customSheetView guid="{CD7EFE45-FC16-4DC2-A97E-0FE1BEB2721A}" scale="70" showPageBreaks="1" showGridLines="0" fitToPage="1" printArea="1" view="pageBreakPreview">
      <pageMargins left="0.25" right="0.25" top="0.75" bottom="0.75" header="0.3" footer="0.3"/>
      <pageSetup paperSize="9" scale="81" fitToHeight="0" orientation="portrait" r:id="rId1"/>
    </customSheetView>
  </customSheetViews>
  <mergeCells count="79">
    <mergeCell ref="W23:AO23"/>
    <mergeCell ref="B1:F1"/>
    <mergeCell ref="A2:AQ2"/>
    <mergeCell ref="A3:AQ3"/>
    <mergeCell ref="D4:I5"/>
    <mergeCell ref="J4:O5"/>
    <mergeCell ref="AG4:AI5"/>
    <mergeCell ref="AJ4:AK5"/>
    <mergeCell ref="AL4:AM5"/>
    <mergeCell ref="AN4:AO5"/>
    <mergeCell ref="D9:J10"/>
    <mergeCell ref="K9:T10"/>
    <mergeCell ref="U9:V10"/>
    <mergeCell ref="D20:AO21"/>
    <mergeCell ref="D22:AO22"/>
    <mergeCell ref="D11:J11"/>
    <mergeCell ref="K11:T11"/>
    <mergeCell ref="U11:V11"/>
    <mergeCell ref="D24:M26"/>
    <mergeCell ref="N24:V24"/>
    <mergeCell ref="D23:V23"/>
    <mergeCell ref="D16:J17"/>
    <mergeCell ref="K16:V17"/>
    <mergeCell ref="W24:AF26"/>
    <mergeCell ref="AG24:AO24"/>
    <mergeCell ref="N25:V25"/>
    <mergeCell ref="AG25:AO25"/>
    <mergeCell ref="N26:V26"/>
    <mergeCell ref="AG26:AO26"/>
    <mergeCell ref="AN27:AO27"/>
    <mergeCell ref="E28:M28"/>
    <mergeCell ref="N28:T28"/>
    <mergeCell ref="U28:V28"/>
    <mergeCell ref="X28:AF28"/>
    <mergeCell ref="AG28:AM28"/>
    <mergeCell ref="E27:M27"/>
    <mergeCell ref="N27:T27"/>
    <mergeCell ref="U27:V27"/>
    <mergeCell ref="X27:AF27"/>
    <mergeCell ref="AG27:AM27"/>
    <mergeCell ref="E30:M30"/>
    <mergeCell ref="N30:T30"/>
    <mergeCell ref="U30:V30"/>
    <mergeCell ref="X30:AF30"/>
    <mergeCell ref="AN28:AO28"/>
    <mergeCell ref="E29:M29"/>
    <mergeCell ref="N29:T29"/>
    <mergeCell ref="U29:V29"/>
    <mergeCell ref="X29:AF29"/>
    <mergeCell ref="AN29:AO29"/>
    <mergeCell ref="AG29:AM29"/>
    <mergeCell ref="AG30:AM30"/>
    <mergeCell ref="W33:AI35"/>
    <mergeCell ref="AJ33:AO35"/>
    <mergeCell ref="AN30:AO30"/>
    <mergeCell ref="X31:AF31"/>
    <mergeCell ref="AG31:AM31"/>
    <mergeCell ref="AN31:AO31"/>
    <mergeCell ref="X32:AF32"/>
    <mergeCell ref="AG32:AM32"/>
    <mergeCell ref="AN32:AO32"/>
    <mergeCell ref="E31:M31"/>
    <mergeCell ref="N31:T31"/>
    <mergeCell ref="U31:V31"/>
    <mergeCell ref="D33:P35"/>
    <mergeCell ref="Q33:V35"/>
    <mergeCell ref="E32:M32"/>
    <mergeCell ref="N32:T32"/>
    <mergeCell ref="U32:V32"/>
    <mergeCell ref="D44:AM46"/>
    <mergeCell ref="AN44:AO44"/>
    <mergeCell ref="AN45:AO46"/>
    <mergeCell ref="D36:P38"/>
    <mergeCell ref="Q36:V38"/>
    <mergeCell ref="W36:AI38"/>
    <mergeCell ref="AJ36:AO38"/>
    <mergeCell ref="D39:AE43"/>
    <mergeCell ref="AF39:AM43"/>
    <mergeCell ref="AN39:AO43"/>
  </mergeCells>
  <phoneticPr fontId="18"/>
  <conditionalFormatting sqref="Q36:V38 AF39:AM43">
    <cfRule type="cellIs" dxfId="123" priority="19" operator="equal">
      <formula>0</formula>
    </cfRule>
  </conditionalFormatting>
  <conditionalFormatting sqref="Q33:V35">
    <cfRule type="cellIs" dxfId="122" priority="18" operator="equal">
      <formula>0</formula>
    </cfRule>
  </conditionalFormatting>
  <conditionalFormatting sqref="J4:O5">
    <cfRule type="cellIs" dxfId="121" priority="17" operator="equal">
      <formula>0</formula>
    </cfRule>
  </conditionalFormatting>
  <conditionalFormatting sqref="AJ33:AO35">
    <cfRule type="cellIs" dxfId="120" priority="6" operator="equal">
      <formula>0</formula>
    </cfRule>
  </conditionalFormatting>
  <conditionalFormatting sqref="AJ36:AO38">
    <cfRule type="cellIs" dxfId="119" priority="5" operator="equal">
      <formula>0</formula>
    </cfRule>
  </conditionalFormatting>
  <dataValidations count="6">
    <dataValidation type="list" allowBlank="1" showInputMessage="1" showErrorMessage="1" sqref="AN45:AO46" xr:uid="{8C9575B3-B3FE-4813-AB89-BF507A812291}">
      <formula1>"✓"</formula1>
    </dataValidation>
    <dataValidation operator="equal" allowBlank="1" showInputMessage="1" showErrorMessage="1" error="『補助金交付決定通知書』に記載されている「交付申請番号」を記入してください" prompt="『補助金交付決定通知書』に記載されている「交付申請番号」を記入" sqref="J4:O5" xr:uid="{9793D660-1495-49EF-9310-94AD7F3409B7}"/>
    <dataValidation type="textLength" imeMode="disabled" operator="lessThanOrEqual" allowBlank="1" showInputMessage="1" showErrorMessage="1" error="『補助金交付決定通知書』に記載されている「補助金交付予定額」を記入してください" sqref="K9:T10" xr:uid="{17680057-7AED-4BC6-96AB-9A433FE7E110}">
      <formula1>7</formula1>
    </dataValidation>
    <dataValidation type="textLength" operator="lessThanOrEqual" allowBlank="1" showInputMessage="1" showErrorMessage="1" error="『補助金交付決定通知書』に記載されている「補助金交付予定額」を記入してください" sqref="U9" xr:uid="{0BB458F2-0804-4941-B7A7-62C84E0394EC}">
      <formula1>7</formula1>
    </dataValidation>
    <dataValidation type="whole" allowBlank="1" showInputMessage="1" showErrorMessage="1" sqref="J7:V8" xr:uid="{FFD8DDAC-6173-4C4A-9127-05382B0D92DC}">
      <formula1>0</formula1>
      <formula2>8</formula2>
    </dataValidation>
    <dataValidation type="list" allowBlank="1" showInputMessage="1" showErrorMessage="1" sqref="K16:V17" xr:uid="{E37E95E5-F010-4EA9-A0B1-0EA6999D0F33}">
      <formula1>"①物価高の影響等により、営業利益率が低下している者,②直近決算期の営業利益または経常利益が赤字の者,③いずれにも該当しない"</formula1>
    </dataValidation>
  </dataValidations>
  <pageMargins left="0.25" right="0.25" top="0.75" bottom="0.75" header="0.3" footer="0.3"/>
  <pageSetup paperSize="9" scale="80" fitToHeight="0" orientation="portrait" r:id="rId2"/>
  <ignoredErrors>
    <ignoredError sqref="D27:D29 D30:D32 W27:W32" numberStoredAsText="1"/>
  </ignoredErrors>
  <extLst>
    <ext xmlns:x14="http://schemas.microsoft.com/office/spreadsheetml/2009/9/main" uri="{78C0D931-6437-407d-A8EE-F0AAD7539E65}">
      <x14:conditionalFormattings>
        <x14:conditionalFormatting xmlns:xm="http://schemas.microsoft.com/office/excel/2006/main">
          <x14:cfRule type="expression" priority="1" id="{07EAF34E-E357-4768-80B4-A37517828AFE}">
            <xm:f>'様式第5.実績報告書'!$D$24="1 .買い手支援型(Ⅰ型)"</xm:f>
            <x14:dxf>
              <fill>
                <patternFill>
                  <bgColor theme="9" tint="-0.499984740745262"/>
                </patternFill>
              </fill>
            </x14:dxf>
          </x14:cfRule>
          <xm:sqref>K16:V17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26EFA-D3A6-4511-A3E8-C5AB6B55E847}">
  <sheetPr codeName="Sheet6">
    <pageSetUpPr fitToPage="1"/>
  </sheetPr>
  <dimension ref="B1:FB101"/>
  <sheetViews>
    <sheetView showGridLines="0" view="pageBreakPreview" zoomScale="72" zoomScaleNormal="80" zoomScaleSheetLayoutView="100" workbookViewId="0">
      <selection activeCell="N55" sqref="N55:U55"/>
    </sheetView>
  </sheetViews>
  <sheetFormatPr defaultColWidth="2.125" defaultRowHeight="30" customHeight="1"/>
  <cols>
    <col min="1" max="1" width="2.125" style="14" customWidth="1"/>
    <col min="2" max="3" width="2.125" style="14"/>
    <col min="4" max="4" width="2.5" style="14" customWidth="1"/>
    <col min="5" max="6" width="2.125" style="14"/>
    <col min="7" max="7" width="2.125" style="14" customWidth="1"/>
    <col min="8" max="8" width="3.375" style="14" customWidth="1"/>
    <col min="9" max="9" width="2.125" style="14" customWidth="1"/>
    <col min="10" max="10" width="2.75" style="14" customWidth="1"/>
    <col min="11" max="11" width="3.375" style="14" customWidth="1"/>
    <col min="12" max="12" width="5.875" style="14" customWidth="1"/>
    <col min="13" max="13" width="2.25" style="14" customWidth="1"/>
    <col min="14" max="20" width="2.125" style="35"/>
    <col min="21" max="21" width="2.125" style="35" customWidth="1"/>
    <col min="22" max="26" width="2.125" style="35"/>
    <col min="27" max="27" width="2.625" style="35" customWidth="1"/>
    <col min="28" max="28" width="3.125" style="35" customWidth="1"/>
    <col min="29" max="29" width="3.875" style="35" customWidth="1"/>
    <col min="30" max="30" width="3.125" style="35" customWidth="1"/>
    <col min="31" max="33" width="2.125" style="35"/>
    <col min="34" max="34" width="2.125" style="35" customWidth="1"/>
    <col min="35" max="37" width="2.125" style="35"/>
    <col min="38" max="44" width="2.125" style="14"/>
    <col min="45" max="46" width="4.25" style="14" bestFit="1" customWidth="1"/>
    <col min="47" max="52" width="2.125" style="14"/>
    <col min="53" max="53" width="2.125" style="14" customWidth="1"/>
    <col min="54" max="70" width="2.125" style="14"/>
    <col min="71" max="71" width="2.125" style="14" customWidth="1"/>
    <col min="72" max="97" width="2.125" style="14"/>
    <col min="98" max="98" width="4.5" style="14" customWidth="1"/>
    <col min="99" max="116" width="2.125" style="14"/>
    <col min="117" max="117" width="5.75" style="14" customWidth="1"/>
    <col min="118" max="136" width="2.125" style="14"/>
    <col min="137" max="137" width="3.5" style="14" customWidth="1"/>
    <col min="138" max="141" width="2.125" style="14"/>
    <col min="142" max="142" width="2.125" style="14" customWidth="1"/>
    <col min="143" max="143" width="2.125" style="14" hidden="1" customWidth="1"/>
    <col min="144" max="150" width="2.125" style="14" customWidth="1"/>
    <col min="151" max="16384" width="2.125" style="14"/>
  </cols>
  <sheetData>
    <row r="1" spans="2:158" ht="15" customHeight="1">
      <c r="B1" s="756" t="s">
        <v>412</v>
      </c>
      <c r="C1" s="756"/>
      <c r="D1" s="756"/>
      <c r="E1" s="756"/>
      <c r="F1" s="756"/>
      <c r="G1" s="756"/>
      <c r="H1" s="756"/>
      <c r="N1" s="14"/>
      <c r="O1" s="14"/>
      <c r="P1" s="14"/>
      <c r="Q1" s="14"/>
      <c r="R1" s="14"/>
      <c r="S1" s="14"/>
      <c r="T1" s="14"/>
      <c r="U1" s="14"/>
      <c r="V1" s="14"/>
      <c r="W1" s="14"/>
      <c r="X1" s="14"/>
      <c r="Y1" s="14"/>
      <c r="Z1" s="14"/>
      <c r="AA1" s="14"/>
      <c r="AB1" s="14"/>
      <c r="AC1" s="14"/>
      <c r="AD1" s="14"/>
      <c r="AE1" s="14"/>
      <c r="AF1" s="14"/>
      <c r="AG1" s="14"/>
      <c r="AH1" s="14"/>
      <c r="AI1" s="14"/>
      <c r="AJ1" s="14"/>
      <c r="AK1" s="14"/>
    </row>
    <row r="2" spans="2:158" ht="15" customHeight="1">
      <c r="B2" s="15"/>
      <c r="C2" s="15"/>
      <c r="D2" s="15"/>
      <c r="E2" s="15"/>
      <c r="F2" s="15"/>
      <c r="G2" s="15"/>
      <c r="H2" s="15"/>
      <c r="N2" s="14"/>
      <c r="O2" s="14"/>
      <c r="P2" s="14"/>
      <c r="Q2" s="14"/>
      <c r="R2" s="14"/>
      <c r="S2" s="14"/>
      <c r="T2" s="14"/>
      <c r="U2" s="14"/>
      <c r="V2" s="14"/>
      <c r="W2" s="14"/>
      <c r="X2" s="14"/>
      <c r="Y2" s="14"/>
      <c r="Z2" s="14"/>
      <c r="AA2" s="14"/>
      <c r="AB2" s="14"/>
      <c r="AC2" s="14"/>
      <c r="AD2" s="14"/>
      <c r="AE2" s="14"/>
      <c r="AF2" s="14"/>
      <c r="AG2" s="14"/>
      <c r="AH2" s="14"/>
      <c r="AI2" s="14"/>
      <c r="AJ2" s="14"/>
      <c r="AK2" s="14"/>
    </row>
    <row r="3" spans="2:158" ht="15" customHeight="1">
      <c r="B3" s="15"/>
      <c r="C3" s="15"/>
      <c r="D3" s="15"/>
      <c r="E3" s="15"/>
      <c r="F3" s="15"/>
      <c r="G3" s="15"/>
      <c r="H3" s="15"/>
      <c r="N3" s="14"/>
      <c r="O3" s="14"/>
      <c r="P3" s="14"/>
      <c r="Q3" s="14"/>
      <c r="R3" s="14"/>
      <c r="S3" s="14"/>
      <c r="T3" s="14"/>
      <c r="U3" s="14"/>
      <c r="V3" s="14"/>
      <c r="W3" s="14"/>
      <c r="X3" s="14"/>
      <c r="Y3" s="14"/>
      <c r="Z3" s="14"/>
      <c r="AA3" s="14"/>
      <c r="AB3" s="14"/>
      <c r="AC3" s="14"/>
      <c r="AD3" s="14"/>
      <c r="AE3" s="14"/>
      <c r="AF3" s="14"/>
      <c r="AG3" s="14"/>
      <c r="AH3" s="14"/>
      <c r="AI3" s="14"/>
      <c r="AJ3" s="14"/>
      <c r="AK3" s="14"/>
    </row>
    <row r="4" spans="2:158" ht="33">
      <c r="B4" s="881" t="s">
        <v>705</v>
      </c>
      <c r="C4" s="881"/>
      <c r="D4" s="881"/>
      <c r="E4" s="881"/>
      <c r="F4" s="881"/>
      <c r="G4" s="881"/>
      <c r="H4" s="881"/>
      <c r="I4" s="881"/>
      <c r="J4" s="881"/>
      <c r="K4" s="881"/>
      <c r="L4" s="881"/>
      <c r="M4" s="881"/>
      <c r="N4" s="881"/>
      <c r="O4" s="881"/>
      <c r="P4" s="881"/>
      <c r="Q4" s="881"/>
      <c r="R4" s="881"/>
      <c r="S4" s="881"/>
      <c r="T4" s="881"/>
      <c r="U4" s="881"/>
      <c r="V4" s="881"/>
      <c r="W4" s="881"/>
      <c r="X4" s="881"/>
      <c r="Y4" s="881"/>
      <c r="Z4" s="881"/>
      <c r="AA4" s="881"/>
      <c r="AB4" s="881"/>
      <c r="AC4" s="881"/>
      <c r="AD4" s="881"/>
      <c r="AE4" s="881"/>
      <c r="AF4" s="881"/>
      <c r="AG4" s="881"/>
      <c r="AH4" s="881"/>
      <c r="AI4" s="881"/>
      <c r="AJ4" s="881"/>
      <c r="AK4" s="881"/>
      <c r="AL4" s="881"/>
      <c r="AM4" s="881"/>
      <c r="AN4" s="881"/>
      <c r="AO4" s="881"/>
      <c r="AP4" s="881"/>
      <c r="AQ4" s="881"/>
      <c r="AR4" s="881"/>
      <c r="AS4" s="881"/>
      <c r="AT4" s="881"/>
      <c r="AU4" s="881"/>
      <c r="AV4" s="881"/>
      <c r="AW4" s="881"/>
      <c r="AX4" s="881"/>
      <c r="AY4" s="881"/>
      <c r="AZ4" s="881"/>
      <c r="BA4" s="881"/>
      <c r="BB4" s="881"/>
      <c r="BC4" s="881"/>
      <c r="BD4" s="881"/>
      <c r="BE4" s="881"/>
      <c r="BF4" s="881"/>
      <c r="BG4" s="881"/>
      <c r="BH4" s="881"/>
      <c r="BI4" s="881"/>
      <c r="BJ4" s="881"/>
      <c r="BK4" s="881"/>
      <c r="BL4" s="881"/>
      <c r="BM4" s="881"/>
      <c r="BN4" s="881"/>
      <c r="BO4" s="881"/>
      <c r="BP4" s="881"/>
      <c r="BQ4" s="881"/>
      <c r="BR4" s="881"/>
      <c r="BS4" s="881"/>
      <c r="BT4" s="881"/>
      <c r="BU4" s="881"/>
      <c r="BV4" s="881"/>
      <c r="BW4" s="881"/>
      <c r="BX4" s="881"/>
      <c r="BY4" s="881"/>
      <c r="BZ4" s="881"/>
      <c r="CA4" s="881"/>
      <c r="CB4" s="881"/>
      <c r="CC4" s="881"/>
      <c r="CD4" s="881"/>
      <c r="CE4" s="881"/>
      <c r="CF4" s="881"/>
      <c r="CG4" s="881"/>
      <c r="CH4" s="881"/>
      <c r="CI4" s="881"/>
      <c r="CJ4" s="881"/>
      <c r="CK4" s="881"/>
      <c r="CL4" s="881"/>
      <c r="CM4" s="881"/>
      <c r="CN4" s="881"/>
      <c r="CO4" s="881"/>
      <c r="CP4" s="881"/>
      <c r="CQ4" s="881"/>
      <c r="CR4" s="881"/>
      <c r="CS4" s="881"/>
      <c r="CT4" s="881"/>
      <c r="CU4" s="881"/>
      <c r="CV4" s="881"/>
      <c r="CW4" s="881"/>
      <c r="CX4" s="881"/>
      <c r="CY4" s="881"/>
      <c r="CZ4" s="881"/>
      <c r="DA4" s="881"/>
      <c r="DB4" s="881"/>
      <c r="DC4" s="881"/>
      <c r="DD4" s="881"/>
      <c r="DE4" s="881"/>
      <c r="DF4" s="881"/>
      <c r="DG4" s="881"/>
      <c r="DH4" s="881"/>
      <c r="DI4" s="881"/>
      <c r="DJ4" s="881"/>
      <c r="DK4" s="881"/>
      <c r="DL4" s="881"/>
      <c r="DM4" s="881"/>
      <c r="DN4" s="881"/>
      <c r="DO4" s="881"/>
      <c r="DP4" s="881"/>
      <c r="DQ4" s="881"/>
      <c r="DR4" s="881"/>
      <c r="DS4" s="881"/>
      <c r="DT4" s="881"/>
      <c r="DU4" s="881"/>
      <c r="DV4" s="881"/>
      <c r="DW4" s="881"/>
      <c r="DX4" s="881"/>
      <c r="DY4" s="881"/>
      <c r="DZ4" s="881"/>
      <c r="EA4" s="881"/>
      <c r="EB4" s="881"/>
      <c r="EC4" s="881"/>
      <c r="ED4" s="881"/>
      <c r="EE4" s="881"/>
      <c r="EF4" s="881"/>
      <c r="EG4" s="881"/>
      <c r="EH4" s="881"/>
      <c r="EI4" s="881"/>
      <c r="EJ4" s="881"/>
    </row>
    <row r="5" spans="2:158" ht="33">
      <c r="B5" s="882" t="s">
        <v>150</v>
      </c>
      <c r="C5" s="882"/>
      <c r="D5" s="882"/>
      <c r="E5" s="882"/>
      <c r="F5" s="882"/>
      <c r="G5" s="882"/>
      <c r="H5" s="882"/>
      <c r="I5" s="882"/>
      <c r="J5" s="882"/>
      <c r="K5" s="882"/>
      <c r="L5" s="882"/>
      <c r="M5" s="882"/>
      <c r="N5" s="882"/>
      <c r="O5" s="882"/>
      <c r="P5" s="882"/>
      <c r="Q5" s="882"/>
      <c r="R5" s="882"/>
      <c r="S5" s="882"/>
      <c r="T5" s="882"/>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c r="AT5" s="882"/>
      <c r="AU5" s="882"/>
      <c r="AV5" s="882"/>
      <c r="AW5" s="882"/>
      <c r="AX5" s="882"/>
      <c r="AY5" s="882"/>
      <c r="AZ5" s="882"/>
      <c r="BA5" s="882"/>
      <c r="BB5" s="882"/>
      <c r="BC5" s="882"/>
      <c r="BD5" s="882"/>
      <c r="BE5" s="882"/>
      <c r="BF5" s="882"/>
      <c r="BG5" s="882"/>
      <c r="BH5" s="882"/>
      <c r="BI5" s="882"/>
      <c r="BJ5" s="882"/>
      <c r="BK5" s="882"/>
      <c r="BL5" s="882"/>
      <c r="BM5" s="882"/>
      <c r="BN5" s="882"/>
      <c r="BO5" s="882"/>
      <c r="BP5" s="882"/>
      <c r="BQ5" s="882"/>
      <c r="BR5" s="882"/>
      <c r="BS5" s="882"/>
      <c r="BT5" s="882"/>
      <c r="BU5" s="882"/>
      <c r="BV5" s="882"/>
      <c r="BW5" s="882"/>
      <c r="BX5" s="882"/>
      <c r="BY5" s="882"/>
      <c r="BZ5" s="882"/>
      <c r="CA5" s="882"/>
      <c r="CB5" s="882"/>
      <c r="CC5" s="882"/>
      <c r="CD5" s="882"/>
      <c r="CE5" s="882"/>
      <c r="CF5" s="882"/>
      <c r="CG5" s="882"/>
      <c r="CH5" s="882"/>
      <c r="CI5" s="882"/>
      <c r="CJ5" s="882"/>
      <c r="CK5" s="882"/>
      <c r="CL5" s="882"/>
      <c r="CM5" s="882"/>
      <c r="CN5" s="882"/>
      <c r="CO5" s="882"/>
      <c r="CP5" s="882"/>
      <c r="CQ5" s="882"/>
      <c r="CR5" s="882"/>
      <c r="CS5" s="882"/>
      <c r="CT5" s="882"/>
      <c r="CU5" s="882"/>
      <c r="CV5" s="882"/>
      <c r="CW5" s="882"/>
      <c r="CX5" s="882"/>
      <c r="CY5" s="882"/>
      <c r="CZ5" s="882"/>
      <c r="DA5" s="882"/>
      <c r="DB5" s="882"/>
      <c r="DC5" s="882"/>
      <c r="DD5" s="882"/>
      <c r="DE5" s="882"/>
      <c r="DF5" s="882"/>
      <c r="DG5" s="882"/>
      <c r="DH5" s="882"/>
      <c r="DI5" s="882"/>
      <c r="DJ5" s="882"/>
      <c r="DK5" s="882"/>
      <c r="DL5" s="882"/>
      <c r="DM5" s="882"/>
      <c r="DN5" s="882"/>
      <c r="DO5" s="882"/>
      <c r="DP5" s="882"/>
      <c r="DQ5" s="882"/>
      <c r="DR5" s="882"/>
      <c r="DS5" s="882"/>
      <c r="DT5" s="882"/>
      <c r="DU5" s="882"/>
      <c r="DV5" s="882"/>
      <c r="DW5" s="882"/>
      <c r="DX5" s="882"/>
      <c r="DY5" s="882"/>
      <c r="DZ5" s="882"/>
      <c r="EA5" s="882"/>
      <c r="EB5" s="882"/>
      <c r="EC5" s="882"/>
      <c r="ED5" s="882"/>
      <c r="EE5" s="882"/>
      <c r="EF5" s="882"/>
      <c r="EG5" s="882"/>
      <c r="EH5" s="882"/>
      <c r="EI5" s="882"/>
      <c r="EJ5" s="882"/>
    </row>
    <row r="6" spans="2:158" ht="13.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W6" s="883" t="s">
        <v>1</v>
      </c>
      <c r="DX6" s="884"/>
      <c r="DY6" s="884"/>
      <c r="DZ6" s="885"/>
      <c r="EA6" s="892" t="s">
        <v>2</v>
      </c>
      <c r="EB6" s="893"/>
      <c r="EC6" s="894"/>
      <c r="ED6" s="901" t="s">
        <v>8</v>
      </c>
      <c r="EE6" s="902"/>
      <c r="EF6" s="903"/>
      <c r="EG6" s="910" t="s">
        <v>122</v>
      </c>
      <c r="EH6" s="911"/>
      <c r="EI6" s="912"/>
      <c r="EJ6" s="16"/>
    </row>
    <row r="7" spans="2:158" ht="13.5" customHeight="1">
      <c r="B7" s="16"/>
      <c r="C7" s="16"/>
      <c r="D7" s="919" t="s">
        <v>88</v>
      </c>
      <c r="E7" s="919"/>
      <c r="F7" s="919"/>
      <c r="G7" s="919"/>
      <c r="H7" s="919"/>
      <c r="I7" s="920" t="str">
        <f>IF('様式第5.実績報告書'!$T$6 ="","",'様式第5.実績報告書'!$T$6)</f>
        <v/>
      </c>
      <c r="J7" s="921"/>
      <c r="K7" s="921"/>
      <c r="L7" s="921"/>
      <c r="M7" s="921"/>
      <c r="N7" s="922"/>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W7" s="886"/>
      <c r="DX7" s="887"/>
      <c r="DY7" s="887"/>
      <c r="DZ7" s="888"/>
      <c r="EA7" s="895"/>
      <c r="EB7" s="896"/>
      <c r="EC7" s="897"/>
      <c r="ED7" s="904"/>
      <c r="EE7" s="905"/>
      <c r="EF7" s="906"/>
      <c r="EG7" s="913"/>
      <c r="EH7" s="914"/>
      <c r="EI7" s="915"/>
      <c r="EJ7" s="16"/>
    </row>
    <row r="8" spans="2:158" ht="13.5" customHeight="1">
      <c r="B8" s="16"/>
      <c r="C8" s="16"/>
      <c r="D8" s="919"/>
      <c r="E8" s="919"/>
      <c r="F8" s="919"/>
      <c r="G8" s="919"/>
      <c r="H8" s="919"/>
      <c r="I8" s="923"/>
      <c r="J8" s="924"/>
      <c r="K8" s="924"/>
      <c r="L8" s="924"/>
      <c r="M8" s="924"/>
      <c r="N8" s="925"/>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W8" s="889"/>
      <c r="DX8" s="890"/>
      <c r="DY8" s="890"/>
      <c r="DZ8" s="891"/>
      <c r="EA8" s="898"/>
      <c r="EB8" s="899"/>
      <c r="EC8" s="900"/>
      <c r="ED8" s="907"/>
      <c r="EE8" s="908"/>
      <c r="EF8" s="909"/>
      <c r="EG8" s="916"/>
      <c r="EH8" s="917"/>
      <c r="EI8" s="918"/>
      <c r="EJ8" s="16"/>
    </row>
    <row r="9" spans="2:158" ht="13.5" customHeight="1">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c r="BK9"/>
      <c r="BL9"/>
      <c r="BM9"/>
      <c r="BN9"/>
      <c r="BO9"/>
      <c r="BP9"/>
      <c r="BQ9"/>
      <c r="BR9"/>
      <c r="BS9"/>
      <c r="BT9"/>
      <c r="BU9"/>
      <c r="BV9"/>
      <c r="BW9"/>
      <c r="BX9"/>
      <c r="BY9"/>
      <c r="BZ9"/>
      <c r="CA9"/>
      <c r="CB9"/>
      <c r="CC9"/>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EL9" s="17"/>
    </row>
    <row r="10" spans="2:158" ht="18" customHeight="1">
      <c r="B10" s="16"/>
      <c r="C10" s="16"/>
      <c r="D10" s="22" t="s">
        <v>151</v>
      </c>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5"/>
      <c r="BK10" s="175"/>
      <c r="BL10" s="175"/>
      <c r="BM10" s="175"/>
      <c r="BN10" s="175"/>
      <c r="BO10" s="175"/>
      <c r="BP10" s="175"/>
      <c r="BQ10" s="175"/>
      <c r="BR10" s="175"/>
      <c r="BS10"/>
      <c r="BT10"/>
      <c r="BU10"/>
      <c r="BV10"/>
      <c r="BW10"/>
      <c r="BX10"/>
      <c r="BY10"/>
      <c r="BZ10"/>
      <c r="CA10"/>
      <c r="CB10"/>
      <c r="CC10"/>
      <c r="CE10" s="261"/>
      <c r="CF10" s="261"/>
      <c r="CG10" s="261"/>
      <c r="CH10" s="261"/>
      <c r="CI10" s="261"/>
      <c r="CJ10" s="261"/>
      <c r="CK10" s="261"/>
      <c r="CL10" s="261"/>
      <c r="CM10" s="261"/>
      <c r="CN10" s="261"/>
      <c r="CO10" s="261"/>
      <c r="CP10" s="261"/>
      <c r="CQ10" s="261"/>
      <c r="CR10" s="261"/>
      <c r="CS10" s="261"/>
      <c r="CT10" s="261"/>
      <c r="CU10" s="261"/>
      <c r="DP10" s="261"/>
      <c r="DQ10" s="261"/>
      <c r="DR10" s="261"/>
      <c r="DS10" s="261"/>
      <c r="DT10" s="261"/>
      <c r="DU10" s="261"/>
      <c r="DV10" s="261"/>
      <c r="DW10" s="261"/>
      <c r="DX10" s="261"/>
      <c r="DY10" s="261"/>
      <c r="DZ10" s="261"/>
      <c r="EA10" s="261"/>
      <c r="EB10" s="261"/>
      <c r="EC10" s="261"/>
      <c r="ED10" s="261"/>
      <c r="EE10" s="261"/>
      <c r="EF10" s="261"/>
      <c r="EG10" s="261"/>
      <c r="EH10" s="261"/>
      <c r="EI10" s="261"/>
      <c r="EJ10" s="39"/>
      <c r="EK10" s="38"/>
      <c r="EL10" s="20"/>
    </row>
    <row r="11" spans="2:158" ht="18" customHeight="1">
      <c r="B11" s="16"/>
      <c r="C11" s="16"/>
      <c r="D11" s="176" t="s">
        <v>152</v>
      </c>
      <c r="E11" s="174"/>
      <c r="F11" s="174"/>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5"/>
      <c r="BK11" s="175"/>
      <c r="BL11" s="175"/>
      <c r="BM11" s="175"/>
      <c r="BN11" s="175"/>
      <c r="BO11" s="175"/>
      <c r="BP11" s="175"/>
      <c r="BQ11" s="175"/>
      <c r="BR11" s="175"/>
      <c r="BS11"/>
      <c r="BT11"/>
      <c r="BU11"/>
      <c r="BV11"/>
      <c r="BW11"/>
      <c r="BX11"/>
      <c r="BY11"/>
      <c r="BZ11"/>
      <c r="CA11"/>
      <c r="CB11"/>
      <c r="CC11"/>
      <c r="DP11" s="781"/>
      <c r="DQ11" s="781"/>
      <c r="DR11" s="781"/>
      <c r="DS11" s="781"/>
      <c r="DT11" s="781"/>
      <c r="DU11" s="781"/>
      <c r="DV11" s="781"/>
      <c r="DW11" s="781"/>
      <c r="DX11" s="781"/>
      <c r="DY11" s="781"/>
      <c r="DZ11" s="781"/>
      <c r="EA11" s="781"/>
      <c r="EB11" s="781"/>
      <c r="EC11" s="781"/>
      <c r="ED11" s="781"/>
      <c r="EE11" s="781"/>
      <c r="EF11" s="781"/>
      <c r="EG11" s="781"/>
      <c r="EH11" s="781"/>
      <c r="EI11" s="781"/>
      <c r="EJ11"/>
      <c r="EK11" s="42"/>
      <c r="EL11"/>
      <c r="EM11"/>
      <c r="EN11"/>
      <c r="EO11"/>
      <c r="EP11"/>
      <c r="EQ11"/>
      <c r="ER11"/>
      <c r="ES11"/>
      <c r="ET11"/>
      <c r="EU11"/>
      <c r="EV11"/>
      <c r="EW11"/>
      <c r="EX11"/>
      <c r="EY11"/>
      <c r="EZ11" s="39"/>
      <c r="FA11" s="38"/>
      <c r="FB11" s="20"/>
    </row>
    <row r="12" spans="2:158" ht="18" customHeight="1">
      <c r="B12" s="16"/>
      <c r="C12" s="16"/>
      <c r="D12" s="139" t="s">
        <v>153</v>
      </c>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77"/>
      <c r="BI12" s="177"/>
      <c r="BJ12" s="177"/>
      <c r="BK12" s="177"/>
      <c r="BL12" s="177"/>
      <c r="BM12" s="177"/>
      <c r="BN12" s="177"/>
      <c r="BO12" s="177"/>
      <c r="BP12" s="177"/>
      <c r="BQ12" s="174"/>
      <c r="BR12" s="174"/>
      <c r="BS12" s="19"/>
      <c r="BT12" s="19"/>
      <c r="BU12" s="19"/>
      <c r="BV12" s="19"/>
      <c r="BW12" s="19"/>
      <c r="BX12" s="19"/>
      <c r="BY12" s="19"/>
      <c r="BZ12" s="19"/>
      <c r="CA12" s="19"/>
      <c r="CB12" s="19"/>
      <c r="CC12" s="19"/>
      <c r="DP12" s="781"/>
      <c r="DQ12" s="781"/>
      <c r="DR12" s="781"/>
      <c r="DS12" s="781"/>
      <c r="DT12" s="781"/>
      <c r="DU12" s="781"/>
      <c r="DV12" s="781"/>
      <c r="DW12" s="781"/>
      <c r="DX12" s="781"/>
      <c r="DY12" s="781"/>
      <c r="DZ12" s="781"/>
      <c r="EA12" s="781"/>
      <c r="EB12" s="781"/>
      <c r="EC12" s="781"/>
      <c r="ED12" s="781"/>
      <c r="EE12" s="781"/>
      <c r="EF12" s="781"/>
      <c r="EG12" s="781"/>
      <c r="EH12" s="781"/>
      <c r="EI12" s="781"/>
      <c r="EJ12"/>
      <c r="EK12" s="42"/>
      <c r="EL12"/>
      <c r="EM12"/>
      <c r="EN12"/>
      <c r="EO12"/>
      <c r="EP12"/>
      <c r="EQ12"/>
      <c r="ER12"/>
      <c r="ES12"/>
      <c r="ET12"/>
      <c r="EU12"/>
      <c r="EV12"/>
      <c r="EW12"/>
      <c r="EX12"/>
      <c r="EY12"/>
      <c r="EZ12" s="39"/>
      <c r="FA12" s="38"/>
    </row>
    <row r="13" spans="2:158" s="22" customFormat="1" ht="18" customHeight="1">
      <c r="B13" s="21"/>
      <c r="C13" s="21"/>
      <c r="D13" s="139"/>
      <c r="E13" s="139" t="s">
        <v>154</v>
      </c>
      <c r="F13" s="139"/>
      <c r="G13" s="139"/>
      <c r="H13" s="139"/>
      <c r="I13" s="139" t="s">
        <v>155</v>
      </c>
      <c r="J13" s="139"/>
      <c r="K13" s="139"/>
      <c r="L13" s="139" t="s">
        <v>156</v>
      </c>
      <c r="M13" s="139"/>
      <c r="N13" s="139"/>
      <c r="O13" s="139" t="s">
        <v>157</v>
      </c>
      <c r="P13" s="139"/>
      <c r="Q13" s="139"/>
      <c r="R13" s="139"/>
      <c r="S13" s="139" t="s">
        <v>158</v>
      </c>
      <c r="T13" s="139"/>
      <c r="U13" s="139"/>
      <c r="V13" s="139"/>
      <c r="W13" s="139"/>
      <c r="X13" s="139"/>
      <c r="Y13" s="139"/>
      <c r="Z13" s="139"/>
      <c r="AA13" s="139" t="s">
        <v>367</v>
      </c>
      <c r="AB13" s="139"/>
      <c r="AC13" s="139"/>
      <c r="AD13" s="139" t="s">
        <v>642</v>
      </c>
      <c r="AE13" s="139"/>
      <c r="AF13" s="139"/>
      <c r="AG13" s="139"/>
      <c r="AH13" s="139"/>
      <c r="AI13" s="139"/>
      <c r="AJ13" s="139" t="s">
        <v>641</v>
      </c>
      <c r="AK13" s="139"/>
      <c r="AL13" s="139"/>
      <c r="AM13" s="139"/>
      <c r="AN13" s="139"/>
      <c r="AO13" s="139"/>
      <c r="AP13" s="139" t="s">
        <v>368</v>
      </c>
      <c r="AQ13" s="139"/>
      <c r="AR13" s="139"/>
      <c r="AS13" s="139"/>
      <c r="AT13" s="139" t="s">
        <v>369</v>
      </c>
      <c r="AU13" s="139"/>
      <c r="AV13" s="139"/>
      <c r="AW13" s="139"/>
      <c r="AX13" s="139"/>
      <c r="AY13" s="139"/>
      <c r="AZ13" s="139" t="s">
        <v>695</v>
      </c>
      <c r="BA13" s="139"/>
      <c r="BB13" s="139"/>
      <c r="BC13" s="139"/>
      <c r="BD13" s="139"/>
      <c r="BE13" s="139"/>
      <c r="BF13" s="139"/>
      <c r="BG13" s="139"/>
      <c r="BH13" s="139" t="s">
        <v>693</v>
      </c>
      <c r="BI13" s="139"/>
      <c r="BJ13" s="139"/>
      <c r="BK13" s="139"/>
      <c r="BL13" s="139"/>
      <c r="BM13" s="139"/>
      <c r="BN13" s="139"/>
      <c r="BO13" s="139"/>
      <c r="BP13" s="139"/>
      <c r="BS13" s="18"/>
      <c r="BT13" s="18"/>
      <c r="BU13" s="18"/>
      <c r="BV13" s="18"/>
      <c r="CB13" s="18"/>
      <c r="CC13" s="18"/>
      <c r="DP13" s="781"/>
      <c r="DQ13" s="781"/>
      <c r="DR13" s="781"/>
      <c r="DS13" s="781"/>
      <c r="DT13" s="781"/>
      <c r="DU13" s="781"/>
      <c r="DV13" s="781"/>
      <c r="DW13" s="781"/>
      <c r="DX13" s="781"/>
      <c r="DY13" s="781"/>
      <c r="DZ13" s="781"/>
      <c r="EA13" s="781"/>
      <c r="EB13" s="781"/>
      <c r="EC13" s="781"/>
      <c r="ED13" s="781"/>
      <c r="EE13" s="781"/>
      <c r="EF13" s="781"/>
      <c r="EG13" s="781"/>
      <c r="EH13" s="781"/>
      <c r="EI13" s="781"/>
      <c r="EJ13"/>
      <c r="EK13" s="40"/>
      <c r="EL13"/>
      <c r="EM13"/>
      <c r="EN13"/>
      <c r="EO13"/>
      <c r="EP13"/>
      <c r="EQ13"/>
      <c r="ER13"/>
      <c r="ES13"/>
      <c r="ET13"/>
      <c r="EU13"/>
      <c r="EV13"/>
      <c r="EW13"/>
      <c r="EX13"/>
      <c r="EY13"/>
      <c r="EZ13" s="41"/>
      <c r="FA13" s="40"/>
    </row>
    <row r="14" spans="2:158" s="22" customFormat="1" ht="18" customHeight="1">
      <c r="B14" s="21"/>
      <c r="C14" s="21"/>
      <c r="D14" s="139" t="s">
        <v>413</v>
      </c>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S14" s="18"/>
      <c r="BT14" s="18"/>
      <c r="BU14" s="18"/>
      <c r="BV14" s="18"/>
      <c r="CB14" s="18"/>
      <c r="CC14" s="18"/>
      <c r="CV14" s="781"/>
      <c r="CW14" s="781"/>
      <c r="CX14" s="781"/>
      <c r="CY14" s="781"/>
      <c r="CZ14" s="781"/>
      <c r="DA14" s="781"/>
      <c r="DB14" s="781"/>
      <c r="DC14" s="781"/>
      <c r="DD14" s="781"/>
      <c r="DE14" s="781"/>
      <c r="DF14" s="781"/>
      <c r="DG14" s="781"/>
      <c r="DH14" s="781"/>
      <c r="DI14" s="781"/>
      <c r="DJ14" s="781"/>
      <c r="DK14" s="781"/>
      <c r="DL14" s="781"/>
      <c r="DM14" s="781"/>
      <c r="DN14" s="781"/>
      <c r="DO14" s="781"/>
      <c r="DP14" s="495"/>
      <c r="DQ14" s="496"/>
      <c r="DR14" s="496"/>
      <c r="DS14" s="496"/>
      <c r="DT14" s="496"/>
      <c r="DU14" s="496"/>
      <c r="DV14" s="496"/>
      <c r="DW14" s="496"/>
      <c r="DX14" s="496"/>
      <c r="DY14" s="496"/>
      <c r="DZ14" s="496"/>
      <c r="EA14" s="496"/>
      <c r="EB14" s="496"/>
      <c r="EC14" s="496"/>
      <c r="ED14" s="496"/>
      <c r="EE14" s="496"/>
      <c r="EF14" s="496"/>
      <c r="EG14" s="496"/>
      <c r="EH14" s="496"/>
      <c r="EI14" s="496"/>
      <c r="EJ14"/>
      <c r="EK14" s="40"/>
      <c r="EL14"/>
      <c r="EM14" s="143" t="s">
        <v>361</v>
      </c>
      <c r="EN14" s="142"/>
      <c r="EO14" s="142"/>
      <c r="EP14" s="142"/>
      <c r="EQ14" s="142"/>
      <c r="ER14" s="142"/>
      <c r="ES14" s="142"/>
      <c r="ET14" s="142"/>
      <c r="EU14" s="142"/>
      <c r="EV14" s="142"/>
      <c r="EW14" s="142"/>
      <c r="EX14"/>
      <c r="EY14"/>
      <c r="EZ14" s="41"/>
      <c r="FA14" s="40"/>
    </row>
    <row r="15" spans="2:158" ht="18" customHeight="1">
      <c r="B15" s="23"/>
      <c r="D15" s="178" t="s">
        <v>4</v>
      </c>
      <c r="E15" s="141"/>
      <c r="F15" s="141"/>
      <c r="G15" s="141"/>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0"/>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141"/>
      <c r="BK15" s="141"/>
      <c r="BL15" s="141"/>
      <c r="BM15" s="141"/>
      <c r="BN15" s="141"/>
      <c r="BO15" s="141"/>
      <c r="BP15" s="141"/>
      <c r="BQ15" s="26"/>
      <c r="BR15" s="26"/>
      <c r="BS15" s="26"/>
      <c r="BT15" s="26"/>
      <c r="BU15" s="26"/>
      <c r="BV15" s="26"/>
      <c r="BW15" s="26"/>
      <c r="BX15" s="26"/>
      <c r="BY15" s="26"/>
      <c r="BZ15" s="26"/>
      <c r="CA15" s="26"/>
      <c r="CB15" s="26"/>
      <c r="CC15" s="26"/>
      <c r="CV15" s="781"/>
      <c r="CW15" s="781"/>
      <c r="CX15" s="781"/>
      <c r="CY15" s="781"/>
      <c r="CZ15" s="781"/>
      <c r="DA15" s="781"/>
      <c r="DB15" s="781"/>
      <c r="DC15" s="781"/>
      <c r="DD15" s="781"/>
      <c r="DE15" s="781"/>
      <c r="DF15" s="781"/>
      <c r="DG15" s="781"/>
      <c r="DH15" s="781"/>
      <c r="DI15" s="781"/>
      <c r="DJ15" s="781"/>
      <c r="DK15" s="781"/>
      <c r="DL15" s="781"/>
      <c r="DM15" s="781"/>
      <c r="DN15" s="781"/>
      <c r="DO15" s="781"/>
      <c r="DP15" s="781"/>
      <c r="DQ15" s="781"/>
      <c r="DR15" s="781"/>
      <c r="DS15" s="781"/>
      <c r="DT15" s="781"/>
      <c r="DU15" s="781"/>
      <c r="DV15" s="781"/>
      <c r="DW15" s="781"/>
      <c r="DX15" s="781"/>
      <c r="DY15" s="781"/>
      <c r="DZ15" s="781"/>
      <c r="EA15" s="781"/>
      <c r="EB15" s="781"/>
      <c r="EC15" s="781"/>
      <c r="ED15" s="781"/>
      <c r="EE15" s="781"/>
      <c r="EF15" s="781"/>
      <c r="EG15" s="781"/>
      <c r="EH15" s="262"/>
      <c r="EI15" s="262"/>
      <c r="EM15" s="14" t="s">
        <v>625</v>
      </c>
    </row>
    <row r="16" spans="2:158" ht="13.5" customHeight="1">
      <c r="B16" s="23"/>
      <c r="D16" s="24"/>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1"/>
      <c r="DH16" s="1"/>
      <c r="DI16" s="1"/>
      <c r="DJ16" s="1"/>
      <c r="DK16" s="1"/>
      <c r="DL16" s="1"/>
      <c r="DM16" s="1"/>
      <c r="DN16" s="1"/>
      <c r="DO16" s="1"/>
      <c r="DP16" s="1"/>
      <c r="DQ16" s="1"/>
      <c r="DR16" s="1"/>
      <c r="DS16" s="1"/>
      <c r="DT16" s="1"/>
      <c r="DU16" s="1"/>
      <c r="DV16" s="26"/>
      <c r="DW16" s="26"/>
      <c r="DX16" s="26"/>
      <c r="DY16" s="27"/>
      <c r="EM16" s="14" t="s">
        <v>626</v>
      </c>
    </row>
    <row r="17" spans="4:143" ht="14.25" customHeight="1">
      <c r="D17" s="946" t="s">
        <v>14</v>
      </c>
      <c r="E17" s="957"/>
      <c r="F17" s="957" t="s">
        <v>159</v>
      </c>
      <c r="G17" s="957"/>
      <c r="H17" s="957"/>
      <c r="I17" s="957"/>
      <c r="J17" s="957"/>
      <c r="K17" s="957"/>
      <c r="L17" s="957"/>
      <c r="M17" s="957"/>
      <c r="N17" s="838" t="s">
        <v>160</v>
      </c>
      <c r="O17" s="839"/>
      <c r="P17" s="839"/>
      <c r="Q17" s="839"/>
      <c r="R17" s="839"/>
      <c r="S17" s="839"/>
      <c r="T17" s="839"/>
      <c r="U17" s="840"/>
      <c r="V17" s="838" t="s">
        <v>161</v>
      </c>
      <c r="W17" s="839"/>
      <c r="X17" s="839"/>
      <c r="Y17" s="839"/>
      <c r="Z17" s="839"/>
      <c r="AA17" s="839"/>
      <c r="AB17" s="839"/>
      <c r="AC17" s="840"/>
      <c r="AD17" s="838" t="s">
        <v>162</v>
      </c>
      <c r="AE17" s="839"/>
      <c r="AF17" s="839"/>
      <c r="AG17" s="839"/>
      <c r="AH17" s="839"/>
      <c r="AI17" s="839"/>
      <c r="AJ17" s="839"/>
      <c r="AK17" s="840"/>
      <c r="AL17" s="847" t="s">
        <v>163</v>
      </c>
      <c r="AM17" s="839"/>
      <c r="AN17" s="839"/>
      <c r="AO17" s="839"/>
      <c r="AP17" s="839"/>
      <c r="AQ17" s="839"/>
      <c r="AR17" s="839"/>
      <c r="AS17" s="839"/>
      <c r="AT17" s="839"/>
      <c r="AU17" s="839"/>
      <c r="AV17" s="839"/>
      <c r="AW17" s="839"/>
      <c r="AX17" s="839"/>
      <c r="AY17" s="839"/>
      <c r="AZ17" s="839"/>
      <c r="BA17" s="839"/>
      <c r="BB17" s="839"/>
      <c r="BC17" s="839"/>
      <c r="BD17" s="839"/>
      <c r="BE17" s="839"/>
      <c r="BF17" s="839"/>
      <c r="BG17" s="840"/>
      <c r="BH17" s="838" t="s">
        <v>164</v>
      </c>
      <c r="BI17" s="839"/>
      <c r="BJ17" s="839"/>
      <c r="BK17" s="839"/>
      <c r="BL17" s="839"/>
      <c r="BM17" s="839"/>
      <c r="BN17" s="839"/>
      <c r="BO17" s="839"/>
      <c r="BP17" s="839"/>
      <c r="BQ17" s="839"/>
      <c r="BR17" s="840"/>
      <c r="BS17" s="838" t="s">
        <v>165</v>
      </c>
      <c r="BT17" s="839"/>
      <c r="BU17" s="839"/>
      <c r="BV17" s="839"/>
      <c r="BW17" s="839"/>
      <c r="BX17" s="839"/>
      <c r="BY17" s="839"/>
      <c r="BZ17" s="839"/>
      <c r="CA17" s="839"/>
      <c r="CB17" s="839"/>
      <c r="CC17" s="840"/>
      <c r="CD17" s="946" t="s">
        <v>166</v>
      </c>
      <c r="CE17" s="946"/>
      <c r="CF17" s="946"/>
      <c r="CG17" s="946"/>
      <c r="CH17" s="946"/>
      <c r="CI17" s="946"/>
      <c r="CJ17" s="946"/>
      <c r="CK17" s="946"/>
      <c r="CL17" s="946"/>
      <c r="CM17" s="946"/>
      <c r="CN17" s="946"/>
      <c r="CO17" s="946"/>
      <c r="CP17" s="946"/>
      <c r="CQ17" s="946"/>
      <c r="CR17" s="946"/>
      <c r="CS17" s="946"/>
      <c r="CT17" s="946"/>
      <c r="CU17" s="946"/>
      <c r="CV17" s="946"/>
      <c r="CW17" s="946"/>
      <c r="CX17" s="946"/>
      <c r="CY17" s="946"/>
      <c r="CZ17" s="946"/>
      <c r="DA17" s="946"/>
      <c r="DB17" s="946"/>
      <c r="DC17" s="946"/>
      <c r="DD17" s="946"/>
      <c r="DE17" s="847" t="s">
        <v>167</v>
      </c>
      <c r="DF17" s="926"/>
      <c r="DG17" s="926"/>
      <c r="DH17" s="926"/>
      <c r="DI17" s="926"/>
      <c r="DJ17" s="926"/>
      <c r="DK17" s="926"/>
      <c r="DL17" s="926"/>
      <c r="DM17" s="926"/>
      <c r="DN17" s="926"/>
      <c r="DO17" s="926"/>
      <c r="DP17" s="926"/>
      <c r="DQ17" s="926"/>
      <c r="DR17" s="926"/>
      <c r="DS17" s="926"/>
      <c r="DT17" s="926"/>
      <c r="DU17" s="926"/>
      <c r="DV17" s="926"/>
      <c r="DW17" s="926"/>
      <c r="DX17" s="926"/>
      <c r="DY17" s="926"/>
      <c r="DZ17" s="926"/>
      <c r="EA17" s="926"/>
      <c r="EB17" s="926"/>
      <c r="EC17" s="926"/>
      <c r="ED17" s="926"/>
      <c r="EE17" s="926"/>
      <c r="EF17" s="948" t="s">
        <v>168</v>
      </c>
      <c r="EG17" s="949"/>
      <c r="EH17" s="949"/>
      <c r="EI17" s="950"/>
      <c r="EM17" s="14" t="s">
        <v>627</v>
      </c>
    </row>
    <row r="18" spans="4:143" ht="14.25" customHeight="1">
      <c r="D18" s="958"/>
      <c r="E18" s="959"/>
      <c r="F18" s="959"/>
      <c r="G18" s="959"/>
      <c r="H18" s="959"/>
      <c r="I18" s="959"/>
      <c r="J18" s="959"/>
      <c r="K18" s="959"/>
      <c r="L18" s="959"/>
      <c r="M18" s="959"/>
      <c r="N18" s="841"/>
      <c r="O18" s="842"/>
      <c r="P18" s="842"/>
      <c r="Q18" s="842"/>
      <c r="R18" s="842"/>
      <c r="S18" s="842"/>
      <c r="T18" s="842"/>
      <c r="U18" s="843"/>
      <c r="V18" s="841"/>
      <c r="W18" s="842"/>
      <c r="X18" s="842"/>
      <c r="Y18" s="842"/>
      <c r="Z18" s="842"/>
      <c r="AA18" s="842"/>
      <c r="AB18" s="842"/>
      <c r="AC18" s="843"/>
      <c r="AD18" s="841"/>
      <c r="AE18" s="842"/>
      <c r="AF18" s="842"/>
      <c r="AG18" s="842"/>
      <c r="AH18" s="842"/>
      <c r="AI18" s="842"/>
      <c r="AJ18" s="842"/>
      <c r="AK18" s="843"/>
      <c r="AL18" s="848"/>
      <c r="AM18" s="842"/>
      <c r="AN18" s="842"/>
      <c r="AO18" s="842"/>
      <c r="AP18" s="842"/>
      <c r="AQ18" s="842"/>
      <c r="AR18" s="842"/>
      <c r="AS18" s="842"/>
      <c r="AT18" s="842"/>
      <c r="AU18" s="842"/>
      <c r="AV18" s="842"/>
      <c r="AW18" s="842"/>
      <c r="AX18" s="842"/>
      <c r="AY18" s="842"/>
      <c r="AZ18" s="842"/>
      <c r="BA18" s="842"/>
      <c r="BB18" s="842"/>
      <c r="BC18" s="842"/>
      <c r="BD18" s="842"/>
      <c r="BE18" s="842"/>
      <c r="BF18" s="842"/>
      <c r="BG18" s="843"/>
      <c r="BH18" s="841"/>
      <c r="BI18" s="842"/>
      <c r="BJ18" s="842"/>
      <c r="BK18" s="842"/>
      <c r="BL18" s="842"/>
      <c r="BM18" s="842"/>
      <c r="BN18" s="842"/>
      <c r="BO18" s="842"/>
      <c r="BP18" s="842"/>
      <c r="BQ18" s="842"/>
      <c r="BR18" s="843"/>
      <c r="BS18" s="841"/>
      <c r="BT18" s="842"/>
      <c r="BU18" s="842"/>
      <c r="BV18" s="842"/>
      <c r="BW18" s="842"/>
      <c r="BX18" s="842"/>
      <c r="BY18" s="842"/>
      <c r="BZ18" s="842"/>
      <c r="CA18" s="842"/>
      <c r="CB18" s="842"/>
      <c r="CC18" s="843"/>
      <c r="CD18" s="946"/>
      <c r="CE18" s="946"/>
      <c r="CF18" s="946"/>
      <c r="CG18" s="946"/>
      <c r="CH18" s="946"/>
      <c r="CI18" s="946"/>
      <c r="CJ18" s="946"/>
      <c r="CK18" s="946"/>
      <c r="CL18" s="946"/>
      <c r="CM18" s="946"/>
      <c r="CN18" s="946"/>
      <c r="CO18" s="946"/>
      <c r="CP18" s="946"/>
      <c r="CQ18" s="946"/>
      <c r="CR18" s="946"/>
      <c r="CS18" s="946"/>
      <c r="CT18" s="946"/>
      <c r="CU18" s="946"/>
      <c r="CV18" s="946"/>
      <c r="CW18" s="946"/>
      <c r="CX18" s="946"/>
      <c r="CY18" s="946"/>
      <c r="CZ18" s="946"/>
      <c r="DA18" s="946"/>
      <c r="DB18" s="946"/>
      <c r="DC18" s="946"/>
      <c r="DD18" s="946"/>
      <c r="DE18" s="848"/>
      <c r="DF18" s="947"/>
      <c r="DG18" s="947"/>
      <c r="DH18" s="947"/>
      <c r="DI18" s="947"/>
      <c r="DJ18" s="947"/>
      <c r="DK18" s="947"/>
      <c r="DL18" s="947"/>
      <c r="DM18" s="947"/>
      <c r="DN18" s="947"/>
      <c r="DO18" s="947"/>
      <c r="DP18" s="947"/>
      <c r="DQ18" s="947"/>
      <c r="DR18" s="947"/>
      <c r="DS18" s="947"/>
      <c r="DT18" s="947"/>
      <c r="DU18" s="947"/>
      <c r="DV18" s="947"/>
      <c r="DW18" s="947"/>
      <c r="DX18" s="947"/>
      <c r="DY18" s="947"/>
      <c r="DZ18" s="947"/>
      <c r="EA18" s="947"/>
      <c r="EB18" s="947"/>
      <c r="EC18" s="947"/>
      <c r="ED18" s="947"/>
      <c r="EE18" s="947"/>
      <c r="EF18" s="951"/>
      <c r="EG18" s="952"/>
      <c r="EH18" s="952"/>
      <c r="EI18" s="953"/>
      <c r="EM18" s="14" t="s">
        <v>628</v>
      </c>
    </row>
    <row r="19" spans="4:143" ht="35.25" customHeight="1">
      <c r="D19" s="958"/>
      <c r="E19" s="959"/>
      <c r="F19" s="959"/>
      <c r="G19" s="959"/>
      <c r="H19" s="959"/>
      <c r="I19" s="959"/>
      <c r="J19" s="959"/>
      <c r="K19" s="959"/>
      <c r="L19" s="959"/>
      <c r="M19" s="959"/>
      <c r="N19" s="841"/>
      <c r="O19" s="842"/>
      <c r="P19" s="842"/>
      <c r="Q19" s="842"/>
      <c r="R19" s="842"/>
      <c r="S19" s="842"/>
      <c r="T19" s="842"/>
      <c r="U19" s="843"/>
      <c r="V19" s="841"/>
      <c r="W19" s="842"/>
      <c r="X19" s="842"/>
      <c r="Y19" s="842"/>
      <c r="Z19" s="842"/>
      <c r="AA19" s="842"/>
      <c r="AB19" s="842"/>
      <c r="AC19" s="843"/>
      <c r="AD19" s="841"/>
      <c r="AE19" s="842"/>
      <c r="AF19" s="842"/>
      <c r="AG19" s="842"/>
      <c r="AH19" s="842"/>
      <c r="AI19" s="842"/>
      <c r="AJ19" s="842"/>
      <c r="AK19" s="843"/>
      <c r="AL19" s="848"/>
      <c r="AM19" s="842"/>
      <c r="AN19" s="842"/>
      <c r="AO19" s="842"/>
      <c r="AP19" s="842"/>
      <c r="AQ19" s="842"/>
      <c r="AR19" s="842"/>
      <c r="AS19" s="842"/>
      <c r="AT19" s="842"/>
      <c r="AU19" s="842"/>
      <c r="AV19" s="842"/>
      <c r="AW19" s="842"/>
      <c r="AX19" s="842"/>
      <c r="AY19" s="842"/>
      <c r="AZ19" s="842"/>
      <c r="BA19" s="842"/>
      <c r="BB19" s="842"/>
      <c r="BC19" s="842"/>
      <c r="BD19" s="842"/>
      <c r="BE19" s="842"/>
      <c r="BF19" s="842"/>
      <c r="BG19" s="843"/>
      <c r="BH19" s="841"/>
      <c r="BI19" s="842"/>
      <c r="BJ19" s="842"/>
      <c r="BK19" s="842"/>
      <c r="BL19" s="842"/>
      <c r="BM19" s="842"/>
      <c r="BN19" s="842"/>
      <c r="BO19" s="842"/>
      <c r="BP19" s="842"/>
      <c r="BQ19" s="842"/>
      <c r="BR19" s="843"/>
      <c r="BS19" s="841"/>
      <c r="BT19" s="842"/>
      <c r="BU19" s="842"/>
      <c r="BV19" s="842"/>
      <c r="BW19" s="842"/>
      <c r="BX19" s="842"/>
      <c r="BY19" s="842"/>
      <c r="BZ19" s="842"/>
      <c r="CA19" s="842"/>
      <c r="CB19" s="842"/>
      <c r="CC19" s="843"/>
      <c r="CD19" s="841" t="s">
        <v>169</v>
      </c>
      <c r="CE19" s="842"/>
      <c r="CF19" s="842"/>
      <c r="CG19" s="842"/>
      <c r="CH19" s="842"/>
      <c r="CI19" s="842"/>
      <c r="CJ19" s="842"/>
      <c r="CK19" s="842"/>
      <c r="CL19" s="843"/>
      <c r="CM19" s="848" t="s">
        <v>170</v>
      </c>
      <c r="CN19" s="842"/>
      <c r="CO19" s="842"/>
      <c r="CP19" s="842"/>
      <c r="CQ19" s="842"/>
      <c r="CR19" s="842"/>
      <c r="CS19" s="842"/>
      <c r="CT19" s="842"/>
      <c r="CU19" s="843"/>
      <c r="CV19" s="847" t="s">
        <v>171</v>
      </c>
      <c r="CW19" s="926"/>
      <c r="CX19" s="926"/>
      <c r="CY19" s="926"/>
      <c r="CZ19" s="926"/>
      <c r="DA19" s="926"/>
      <c r="DB19" s="926"/>
      <c r="DC19" s="926"/>
      <c r="DD19" s="927"/>
      <c r="DE19" s="838" t="s">
        <v>169</v>
      </c>
      <c r="DF19" s="839"/>
      <c r="DG19" s="839"/>
      <c r="DH19" s="839"/>
      <c r="DI19" s="839"/>
      <c r="DJ19" s="839"/>
      <c r="DK19" s="839"/>
      <c r="DL19" s="839"/>
      <c r="DM19" s="840"/>
      <c r="DN19" s="847" t="s">
        <v>170</v>
      </c>
      <c r="DO19" s="839"/>
      <c r="DP19" s="839"/>
      <c r="DQ19" s="839"/>
      <c r="DR19" s="839"/>
      <c r="DS19" s="839"/>
      <c r="DT19" s="839"/>
      <c r="DU19" s="839"/>
      <c r="DV19" s="840"/>
      <c r="DW19" s="847" t="s">
        <v>172</v>
      </c>
      <c r="DX19" s="926"/>
      <c r="DY19" s="926"/>
      <c r="DZ19" s="926"/>
      <c r="EA19" s="926"/>
      <c r="EB19" s="926"/>
      <c r="EC19" s="926"/>
      <c r="ED19" s="926"/>
      <c r="EE19" s="927"/>
      <c r="EF19" s="951"/>
      <c r="EG19" s="952"/>
      <c r="EH19" s="952"/>
      <c r="EI19" s="953"/>
      <c r="EM19" s="14" t="s">
        <v>629</v>
      </c>
    </row>
    <row r="20" spans="4:143" ht="35.1" customHeight="1" thickBot="1">
      <c r="D20" s="960"/>
      <c r="E20" s="960"/>
      <c r="F20" s="960"/>
      <c r="G20" s="960"/>
      <c r="H20" s="960"/>
      <c r="I20" s="960"/>
      <c r="J20" s="960"/>
      <c r="K20" s="960"/>
      <c r="L20" s="960"/>
      <c r="M20" s="960"/>
      <c r="N20" s="844"/>
      <c r="O20" s="845"/>
      <c r="P20" s="845"/>
      <c r="Q20" s="845"/>
      <c r="R20" s="845"/>
      <c r="S20" s="845"/>
      <c r="T20" s="845"/>
      <c r="U20" s="846"/>
      <c r="V20" s="844"/>
      <c r="W20" s="845"/>
      <c r="X20" s="845"/>
      <c r="Y20" s="845"/>
      <c r="Z20" s="845"/>
      <c r="AA20" s="845"/>
      <c r="AB20" s="845"/>
      <c r="AC20" s="846"/>
      <c r="AD20" s="844"/>
      <c r="AE20" s="845"/>
      <c r="AF20" s="845"/>
      <c r="AG20" s="845"/>
      <c r="AH20" s="845"/>
      <c r="AI20" s="845"/>
      <c r="AJ20" s="845"/>
      <c r="AK20" s="846"/>
      <c r="AL20" s="844"/>
      <c r="AM20" s="845"/>
      <c r="AN20" s="845"/>
      <c r="AO20" s="845"/>
      <c r="AP20" s="845"/>
      <c r="AQ20" s="845"/>
      <c r="AR20" s="845"/>
      <c r="AS20" s="845"/>
      <c r="AT20" s="845"/>
      <c r="AU20" s="845"/>
      <c r="AV20" s="845"/>
      <c r="AW20" s="845"/>
      <c r="AX20" s="845"/>
      <c r="AY20" s="845"/>
      <c r="AZ20" s="845"/>
      <c r="BA20" s="845"/>
      <c r="BB20" s="845"/>
      <c r="BC20" s="845"/>
      <c r="BD20" s="845"/>
      <c r="BE20" s="845"/>
      <c r="BF20" s="845"/>
      <c r="BG20" s="846"/>
      <c r="BH20" s="844"/>
      <c r="BI20" s="845"/>
      <c r="BJ20" s="845"/>
      <c r="BK20" s="845"/>
      <c r="BL20" s="845"/>
      <c r="BM20" s="845"/>
      <c r="BN20" s="845"/>
      <c r="BO20" s="845"/>
      <c r="BP20" s="845"/>
      <c r="BQ20" s="845"/>
      <c r="BR20" s="846"/>
      <c r="BS20" s="844"/>
      <c r="BT20" s="845"/>
      <c r="BU20" s="845"/>
      <c r="BV20" s="845"/>
      <c r="BW20" s="845"/>
      <c r="BX20" s="845"/>
      <c r="BY20" s="845"/>
      <c r="BZ20" s="845"/>
      <c r="CA20" s="845"/>
      <c r="CB20" s="845"/>
      <c r="CC20" s="846"/>
      <c r="CD20" s="931" t="str">
        <f>IF('様式第5.実績報告書'!$P$8&lt;&gt;"",'様式第5.実績報告書'!$P$8,"")</f>
        <v/>
      </c>
      <c r="CE20" s="932"/>
      <c r="CF20" s="932"/>
      <c r="CG20" s="932"/>
      <c r="CH20" s="932"/>
      <c r="CI20" s="932"/>
      <c r="CJ20" s="932"/>
      <c r="CK20" s="932"/>
      <c r="CL20" s="933"/>
      <c r="CM20" s="934" t="str">
        <f>IF('様式第5.実績報告書'!$D$55&lt;&gt;"",'様式第5.実績報告書'!$D$55,"")</f>
        <v/>
      </c>
      <c r="CN20" s="935"/>
      <c r="CO20" s="935"/>
      <c r="CP20" s="935"/>
      <c r="CQ20" s="935"/>
      <c r="CR20" s="935"/>
      <c r="CS20" s="935"/>
      <c r="CT20" s="935"/>
      <c r="CU20" s="936"/>
      <c r="CV20" s="928"/>
      <c r="CW20" s="929"/>
      <c r="CX20" s="929"/>
      <c r="CY20" s="929"/>
      <c r="CZ20" s="929"/>
      <c r="DA20" s="929"/>
      <c r="DB20" s="929"/>
      <c r="DC20" s="929"/>
      <c r="DD20" s="930"/>
      <c r="DE20" s="937" t="str">
        <f>CD20</f>
        <v/>
      </c>
      <c r="DF20" s="938"/>
      <c r="DG20" s="938"/>
      <c r="DH20" s="938"/>
      <c r="DI20" s="938"/>
      <c r="DJ20" s="938"/>
      <c r="DK20" s="938"/>
      <c r="DL20" s="938"/>
      <c r="DM20" s="939"/>
      <c r="DN20" s="940" t="str">
        <f>CM20</f>
        <v/>
      </c>
      <c r="DO20" s="941"/>
      <c r="DP20" s="941"/>
      <c r="DQ20" s="941"/>
      <c r="DR20" s="941"/>
      <c r="DS20" s="941"/>
      <c r="DT20" s="941"/>
      <c r="DU20" s="941"/>
      <c r="DV20" s="942"/>
      <c r="DW20" s="928"/>
      <c r="DX20" s="929"/>
      <c r="DY20" s="929"/>
      <c r="DZ20" s="929"/>
      <c r="EA20" s="929"/>
      <c r="EB20" s="929"/>
      <c r="EC20" s="929"/>
      <c r="ED20" s="929"/>
      <c r="EE20" s="930"/>
      <c r="EF20" s="954"/>
      <c r="EG20" s="955"/>
      <c r="EH20" s="955"/>
      <c r="EI20" s="956"/>
      <c r="EL20" s="28"/>
      <c r="EM20" s="14" t="s">
        <v>640</v>
      </c>
    </row>
    <row r="21" spans="4:143" ht="30" customHeight="1" thickTop="1">
      <c r="D21" s="816">
        <f>ROW()-ROW($D$17)-3</f>
        <v>1</v>
      </c>
      <c r="E21" s="816"/>
      <c r="F21" s="820"/>
      <c r="G21" s="821"/>
      <c r="H21" s="821"/>
      <c r="I21" s="821"/>
      <c r="J21" s="821"/>
      <c r="K21" s="821"/>
      <c r="L21" s="821"/>
      <c r="M21" s="822"/>
      <c r="N21" s="943"/>
      <c r="O21" s="944"/>
      <c r="P21" s="944"/>
      <c r="Q21" s="944"/>
      <c r="R21" s="944"/>
      <c r="S21" s="944"/>
      <c r="T21" s="944"/>
      <c r="U21" s="945"/>
      <c r="V21" s="943"/>
      <c r="W21" s="944"/>
      <c r="X21" s="944"/>
      <c r="Y21" s="944"/>
      <c r="Z21" s="944"/>
      <c r="AA21" s="944"/>
      <c r="AB21" s="944"/>
      <c r="AC21" s="945"/>
      <c r="AD21" s="943"/>
      <c r="AE21" s="944"/>
      <c r="AF21" s="944"/>
      <c r="AG21" s="944"/>
      <c r="AH21" s="944"/>
      <c r="AI21" s="944"/>
      <c r="AJ21" s="944"/>
      <c r="AK21" s="945"/>
      <c r="AL21" s="826"/>
      <c r="AM21" s="826"/>
      <c r="AN21" s="826"/>
      <c r="AO21" s="826"/>
      <c r="AP21" s="826"/>
      <c r="AQ21" s="826"/>
      <c r="AR21" s="826"/>
      <c r="AS21" s="826"/>
      <c r="AT21" s="826"/>
      <c r="AU21" s="826"/>
      <c r="AV21" s="826"/>
      <c r="AW21" s="826"/>
      <c r="AX21" s="826"/>
      <c r="AY21" s="826"/>
      <c r="AZ21" s="826"/>
      <c r="BA21" s="826"/>
      <c r="BB21" s="826"/>
      <c r="BC21" s="826"/>
      <c r="BD21" s="826"/>
      <c r="BE21" s="826"/>
      <c r="BF21" s="826"/>
      <c r="BG21" s="826"/>
      <c r="BH21" s="865"/>
      <c r="BI21" s="865"/>
      <c r="BJ21" s="865"/>
      <c r="BK21" s="865"/>
      <c r="BL21" s="865"/>
      <c r="BM21" s="865"/>
      <c r="BN21" s="865"/>
      <c r="BO21" s="865"/>
      <c r="BP21" s="865"/>
      <c r="BQ21" s="865"/>
      <c r="BR21" s="865"/>
      <c r="BS21" s="865"/>
      <c r="BT21" s="865"/>
      <c r="BU21" s="865"/>
      <c r="BV21" s="865"/>
      <c r="BW21" s="865"/>
      <c r="BX21" s="865"/>
      <c r="BY21" s="865"/>
      <c r="BZ21" s="865"/>
      <c r="CA21" s="865"/>
      <c r="CB21" s="865"/>
      <c r="CC21" s="865"/>
      <c r="CD21" s="866"/>
      <c r="CE21" s="867"/>
      <c r="CF21" s="867"/>
      <c r="CG21" s="867"/>
      <c r="CH21" s="867"/>
      <c r="CI21" s="867"/>
      <c r="CJ21" s="867"/>
      <c r="CK21" s="849" t="s">
        <v>7</v>
      </c>
      <c r="CL21" s="850"/>
      <c r="CM21" s="868"/>
      <c r="CN21" s="869"/>
      <c r="CO21" s="869"/>
      <c r="CP21" s="869"/>
      <c r="CQ21" s="869"/>
      <c r="CR21" s="869"/>
      <c r="CS21" s="869"/>
      <c r="CT21" s="849" t="s">
        <v>7</v>
      </c>
      <c r="CU21" s="850"/>
      <c r="CV21" s="859">
        <f>SUM(CD21,CM21)</f>
        <v>0</v>
      </c>
      <c r="CW21" s="860"/>
      <c r="CX21" s="860"/>
      <c r="CY21" s="860"/>
      <c r="CZ21" s="860"/>
      <c r="DA21" s="860"/>
      <c r="DB21" s="860"/>
      <c r="DC21" s="849" t="s">
        <v>7</v>
      </c>
      <c r="DD21" s="850"/>
      <c r="DE21" s="861">
        <f t="shared" ref="DE21:DE26" si="0">ROUNDDOWN(CD21/1.1,0)</f>
        <v>0</v>
      </c>
      <c r="DF21" s="862"/>
      <c r="DG21" s="862"/>
      <c r="DH21" s="862"/>
      <c r="DI21" s="862"/>
      <c r="DJ21" s="862"/>
      <c r="DK21" s="862"/>
      <c r="DL21" s="849" t="s">
        <v>7</v>
      </c>
      <c r="DM21" s="850"/>
      <c r="DN21" s="863">
        <f>ROUNDDOWN(CM21/1.1,0)</f>
        <v>0</v>
      </c>
      <c r="DO21" s="864"/>
      <c r="DP21" s="864"/>
      <c r="DQ21" s="864"/>
      <c r="DR21" s="864"/>
      <c r="DS21" s="864"/>
      <c r="DT21" s="864"/>
      <c r="DU21" s="849" t="s">
        <v>7</v>
      </c>
      <c r="DV21" s="850"/>
      <c r="DW21" s="851">
        <f t="shared" ref="DW21" si="1">SUM(DE21,DN21)</f>
        <v>0</v>
      </c>
      <c r="DX21" s="852"/>
      <c r="DY21" s="852"/>
      <c r="DZ21" s="852"/>
      <c r="EA21" s="852"/>
      <c r="EB21" s="852"/>
      <c r="EC21" s="852"/>
      <c r="ED21" s="849" t="s">
        <v>7</v>
      </c>
      <c r="EE21" s="850"/>
      <c r="EF21" s="853"/>
      <c r="EG21" s="854"/>
      <c r="EH21" s="854"/>
      <c r="EI21" s="855"/>
      <c r="EL21" s="28"/>
      <c r="EM21" s="144" t="s">
        <v>639</v>
      </c>
    </row>
    <row r="22" spans="4:143" ht="30" customHeight="1">
      <c r="D22" s="816">
        <f>ROW()-ROW($D$17)-3</f>
        <v>2</v>
      </c>
      <c r="E22" s="816"/>
      <c r="F22" s="820"/>
      <c r="G22" s="821"/>
      <c r="H22" s="821"/>
      <c r="I22" s="821"/>
      <c r="J22" s="821"/>
      <c r="K22" s="821"/>
      <c r="L22" s="821"/>
      <c r="M22" s="822"/>
      <c r="N22" s="856"/>
      <c r="O22" s="857"/>
      <c r="P22" s="857"/>
      <c r="Q22" s="857"/>
      <c r="R22" s="857"/>
      <c r="S22" s="857"/>
      <c r="T22" s="857"/>
      <c r="U22" s="858"/>
      <c r="V22" s="856"/>
      <c r="W22" s="857"/>
      <c r="X22" s="857"/>
      <c r="Y22" s="857"/>
      <c r="Z22" s="857"/>
      <c r="AA22" s="857"/>
      <c r="AB22" s="857"/>
      <c r="AC22" s="858"/>
      <c r="AD22" s="856"/>
      <c r="AE22" s="857"/>
      <c r="AF22" s="857"/>
      <c r="AG22" s="857"/>
      <c r="AH22" s="857"/>
      <c r="AI22" s="857"/>
      <c r="AJ22" s="857"/>
      <c r="AK22" s="858"/>
      <c r="AL22" s="806"/>
      <c r="AM22" s="806"/>
      <c r="AN22" s="806"/>
      <c r="AO22" s="806"/>
      <c r="AP22" s="806"/>
      <c r="AQ22" s="806"/>
      <c r="AR22" s="806"/>
      <c r="AS22" s="806"/>
      <c r="AT22" s="806"/>
      <c r="AU22" s="806"/>
      <c r="AV22" s="806"/>
      <c r="AW22" s="806"/>
      <c r="AX22" s="806"/>
      <c r="AY22" s="806"/>
      <c r="AZ22" s="806"/>
      <c r="BA22" s="806"/>
      <c r="BB22" s="806"/>
      <c r="BC22" s="806"/>
      <c r="BD22" s="806"/>
      <c r="BE22" s="806"/>
      <c r="BF22" s="806"/>
      <c r="BG22" s="806"/>
      <c r="BH22" s="807"/>
      <c r="BI22" s="808"/>
      <c r="BJ22" s="808"/>
      <c r="BK22" s="808"/>
      <c r="BL22" s="808"/>
      <c r="BM22" s="808"/>
      <c r="BN22" s="808"/>
      <c r="BO22" s="808"/>
      <c r="BP22" s="808"/>
      <c r="BQ22" s="808"/>
      <c r="BR22" s="809"/>
      <c r="BS22" s="807"/>
      <c r="BT22" s="808"/>
      <c r="BU22" s="808"/>
      <c r="BV22" s="808"/>
      <c r="BW22" s="808"/>
      <c r="BX22" s="808"/>
      <c r="BY22" s="808"/>
      <c r="BZ22" s="808"/>
      <c r="CA22" s="808"/>
      <c r="CB22" s="808"/>
      <c r="CC22" s="809"/>
      <c r="CD22" s="879"/>
      <c r="CE22" s="880"/>
      <c r="CF22" s="880"/>
      <c r="CG22" s="880"/>
      <c r="CH22" s="880"/>
      <c r="CI22" s="880"/>
      <c r="CJ22" s="880"/>
      <c r="CK22" s="834" t="s">
        <v>7</v>
      </c>
      <c r="CL22" s="835"/>
      <c r="CM22" s="836"/>
      <c r="CN22" s="837"/>
      <c r="CO22" s="837"/>
      <c r="CP22" s="837"/>
      <c r="CQ22" s="837"/>
      <c r="CR22" s="837"/>
      <c r="CS22" s="837"/>
      <c r="CT22" s="834" t="s">
        <v>7</v>
      </c>
      <c r="CU22" s="835"/>
      <c r="CV22" s="873">
        <f>SUM(CD22,CM22)</f>
        <v>0</v>
      </c>
      <c r="CW22" s="874"/>
      <c r="CX22" s="874"/>
      <c r="CY22" s="874"/>
      <c r="CZ22" s="874"/>
      <c r="DA22" s="874"/>
      <c r="DB22" s="874"/>
      <c r="DC22" s="834" t="s">
        <v>7</v>
      </c>
      <c r="DD22" s="835"/>
      <c r="DE22" s="875">
        <f t="shared" si="0"/>
        <v>0</v>
      </c>
      <c r="DF22" s="876"/>
      <c r="DG22" s="876"/>
      <c r="DH22" s="876"/>
      <c r="DI22" s="876"/>
      <c r="DJ22" s="876"/>
      <c r="DK22" s="876"/>
      <c r="DL22" s="834" t="s">
        <v>7</v>
      </c>
      <c r="DM22" s="835"/>
      <c r="DN22" s="877">
        <f>ROUNDDOWN(CM22/1.1,0)</f>
        <v>0</v>
      </c>
      <c r="DO22" s="878"/>
      <c r="DP22" s="878"/>
      <c r="DQ22" s="878"/>
      <c r="DR22" s="878"/>
      <c r="DS22" s="878"/>
      <c r="DT22" s="878"/>
      <c r="DU22" s="834" t="s">
        <v>7</v>
      </c>
      <c r="DV22" s="835"/>
      <c r="DW22" s="870">
        <f t="shared" ref="DW22:DW70" si="2">SUM(DE22,DN22)</f>
        <v>0</v>
      </c>
      <c r="DX22" s="871"/>
      <c r="DY22" s="871"/>
      <c r="DZ22" s="871"/>
      <c r="EA22" s="871"/>
      <c r="EB22" s="871"/>
      <c r="EC22" s="871"/>
      <c r="ED22" s="834" t="s">
        <v>7</v>
      </c>
      <c r="EE22" s="835"/>
      <c r="EF22" s="872"/>
      <c r="EG22" s="872"/>
      <c r="EH22" s="872"/>
      <c r="EI22" s="872"/>
      <c r="EL22" s="28"/>
      <c r="EM22" s="14" t="s">
        <v>381</v>
      </c>
    </row>
    <row r="23" spans="4:143" ht="30" customHeight="1">
      <c r="D23" s="816">
        <f t="shared" ref="D23:D70" si="3">ROW()-ROW($D$17)-3</f>
        <v>3</v>
      </c>
      <c r="E23" s="816"/>
      <c r="F23" s="820"/>
      <c r="G23" s="821"/>
      <c r="H23" s="821"/>
      <c r="I23" s="821"/>
      <c r="J23" s="821"/>
      <c r="K23" s="821"/>
      <c r="L23" s="821"/>
      <c r="M23" s="822"/>
      <c r="N23" s="803"/>
      <c r="O23" s="804"/>
      <c r="P23" s="804"/>
      <c r="Q23" s="804"/>
      <c r="R23" s="804"/>
      <c r="S23" s="804"/>
      <c r="T23" s="804"/>
      <c r="U23" s="805"/>
      <c r="V23" s="803"/>
      <c r="W23" s="804"/>
      <c r="X23" s="804"/>
      <c r="Y23" s="804"/>
      <c r="Z23" s="804"/>
      <c r="AA23" s="804"/>
      <c r="AB23" s="804"/>
      <c r="AC23" s="805"/>
      <c r="AD23" s="803"/>
      <c r="AE23" s="804"/>
      <c r="AF23" s="804"/>
      <c r="AG23" s="804"/>
      <c r="AH23" s="804"/>
      <c r="AI23" s="804"/>
      <c r="AJ23" s="804"/>
      <c r="AK23" s="805"/>
      <c r="AL23" s="826"/>
      <c r="AM23" s="826"/>
      <c r="AN23" s="826"/>
      <c r="AO23" s="826"/>
      <c r="AP23" s="826"/>
      <c r="AQ23" s="826"/>
      <c r="AR23" s="826"/>
      <c r="AS23" s="826"/>
      <c r="AT23" s="826"/>
      <c r="AU23" s="826"/>
      <c r="AV23" s="826"/>
      <c r="AW23" s="826"/>
      <c r="AX23" s="826"/>
      <c r="AY23" s="826"/>
      <c r="AZ23" s="826"/>
      <c r="BA23" s="826"/>
      <c r="BB23" s="826"/>
      <c r="BC23" s="826"/>
      <c r="BD23" s="826"/>
      <c r="BE23" s="826"/>
      <c r="BF23" s="826"/>
      <c r="BG23" s="826"/>
      <c r="BH23" s="807"/>
      <c r="BI23" s="808"/>
      <c r="BJ23" s="808"/>
      <c r="BK23" s="808"/>
      <c r="BL23" s="808"/>
      <c r="BM23" s="808"/>
      <c r="BN23" s="808"/>
      <c r="BO23" s="808"/>
      <c r="BP23" s="808"/>
      <c r="BQ23" s="808"/>
      <c r="BR23" s="809"/>
      <c r="BS23" s="807"/>
      <c r="BT23" s="808"/>
      <c r="BU23" s="808"/>
      <c r="BV23" s="808"/>
      <c r="BW23" s="808"/>
      <c r="BX23" s="808"/>
      <c r="BY23" s="808"/>
      <c r="BZ23" s="808"/>
      <c r="CA23" s="808"/>
      <c r="CB23" s="808"/>
      <c r="CC23" s="809"/>
      <c r="CD23" s="810"/>
      <c r="CE23" s="811"/>
      <c r="CF23" s="811"/>
      <c r="CG23" s="811"/>
      <c r="CH23" s="811"/>
      <c r="CI23" s="811"/>
      <c r="CJ23" s="811"/>
      <c r="CK23" s="786" t="s">
        <v>7</v>
      </c>
      <c r="CL23" s="787"/>
      <c r="CM23" s="812"/>
      <c r="CN23" s="813"/>
      <c r="CO23" s="813"/>
      <c r="CP23" s="813"/>
      <c r="CQ23" s="813"/>
      <c r="CR23" s="813"/>
      <c r="CS23" s="813"/>
      <c r="CT23" s="786" t="s">
        <v>7</v>
      </c>
      <c r="CU23" s="787"/>
      <c r="CV23" s="784">
        <f t="shared" ref="CV23:CV70" si="4">SUM(CD23,CM23)</f>
        <v>0</v>
      </c>
      <c r="CW23" s="785"/>
      <c r="CX23" s="785"/>
      <c r="CY23" s="785"/>
      <c r="CZ23" s="785"/>
      <c r="DA23" s="785"/>
      <c r="DB23" s="785"/>
      <c r="DC23" s="786" t="s">
        <v>7</v>
      </c>
      <c r="DD23" s="787"/>
      <c r="DE23" s="788">
        <f t="shared" si="0"/>
        <v>0</v>
      </c>
      <c r="DF23" s="789"/>
      <c r="DG23" s="789"/>
      <c r="DH23" s="789"/>
      <c r="DI23" s="789"/>
      <c r="DJ23" s="789"/>
      <c r="DK23" s="789"/>
      <c r="DL23" s="786" t="s">
        <v>7</v>
      </c>
      <c r="DM23" s="787"/>
      <c r="DN23" s="790">
        <f>ROUNDDOWN(CM23/1.1,0)</f>
        <v>0</v>
      </c>
      <c r="DO23" s="791"/>
      <c r="DP23" s="791"/>
      <c r="DQ23" s="791"/>
      <c r="DR23" s="791"/>
      <c r="DS23" s="791"/>
      <c r="DT23" s="791"/>
      <c r="DU23" s="786" t="s">
        <v>7</v>
      </c>
      <c r="DV23" s="787"/>
      <c r="DW23" s="793">
        <f>SUM(DE23,DN23)</f>
        <v>0</v>
      </c>
      <c r="DX23" s="794"/>
      <c r="DY23" s="794"/>
      <c r="DZ23" s="794"/>
      <c r="EA23" s="794"/>
      <c r="EB23" s="794"/>
      <c r="EC23" s="794"/>
      <c r="ED23" s="786" t="s">
        <v>7</v>
      </c>
      <c r="EE23" s="787"/>
      <c r="EF23" s="792"/>
      <c r="EG23" s="792"/>
      <c r="EH23" s="792"/>
      <c r="EI23" s="792"/>
      <c r="EM23" s="14" t="s">
        <v>630</v>
      </c>
    </row>
    <row r="24" spans="4:143" ht="30" customHeight="1">
      <c r="D24" s="816">
        <f t="shared" si="3"/>
        <v>4</v>
      </c>
      <c r="E24" s="816"/>
      <c r="F24" s="820"/>
      <c r="G24" s="821"/>
      <c r="H24" s="821"/>
      <c r="I24" s="821"/>
      <c r="J24" s="821"/>
      <c r="K24" s="821"/>
      <c r="L24" s="821"/>
      <c r="M24" s="822"/>
      <c r="N24" s="803"/>
      <c r="O24" s="804"/>
      <c r="P24" s="804"/>
      <c r="Q24" s="804"/>
      <c r="R24" s="804"/>
      <c r="S24" s="804"/>
      <c r="T24" s="804"/>
      <c r="U24" s="805"/>
      <c r="V24" s="803"/>
      <c r="W24" s="804"/>
      <c r="X24" s="804"/>
      <c r="Y24" s="804"/>
      <c r="Z24" s="804"/>
      <c r="AA24" s="804"/>
      <c r="AB24" s="804"/>
      <c r="AC24" s="805"/>
      <c r="AD24" s="803"/>
      <c r="AE24" s="804"/>
      <c r="AF24" s="804"/>
      <c r="AG24" s="804"/>
      <c r="AH24" s="804"/>
      <c r="AI24" s="804"/>
      <c r="AJ24" s="804"/>
      <c r="AK24" s="805"/>
      <c r="AL24" s="806"/>
      <c r="AM24" s="806"/>
      <c r="AN24" s="806"/>
      <c r="AO24" s="806"/>
      <c r="AP24" s="806"/>
      <c r="AQ24" s="806"/>
      <c r="AR24" s="806"/>
      <c r="AS24" s="806"/>
      <c r="AT24" s="806"/>
      <c r="AU24" s="806"/>
      <c r="AV24" s="806"/>
      <c r="AW24" s="806"/>
      <c r="AX24" s="806"/>
      <c r="AY24" s="806"/>
      <c r="AZ24" s="806"/>
      <c r="BA24" s="806"/>
      <c r="BB24" s="806"/>
      <c r="BC24" s="806"/>
      <c r="BD24" s="806"/>
      <c r="BE24" s="806"/>
      <c r="BF24" s="806"/>
      <c r="BG24" s="806"/>
      <c r="BH24" s="807"/>
      <c r="BI24" s="808"/>
      <c r="BJ24" s="808"/>
      <c r="BK24" s="808"/>
      <c r="BL24" s="808"/>
      <c r="BM24" s="808"/>
      <c r="BN24" s="808"/>
      <c r="BO24" s="808"/>
      <c r="BP24" s="808"/>
      <c r="BQ24" s="808"/>
      <c r="BR24" s="809"/>
      <c r="BS24" s="807"/>
      <c r="BT24" s="808"/>
      <c r="BU24" s="808"/>
      <c r="BV24" s="808"/>
      <c r="BW24" s="808"/>
      <c r="BX24" s="808"/>
      <c r="BY24" s="808"/>
      <c r="BZ24" s="808"/>
      <c r="CA24" s="808"/>
      <c r="CB24" s="808"/>
      <c r="CC24" s="809"/>
      <c r="CD24" s="810"/>
      <c r="CE24" s="811"/>
      <c r="CF24" s="811"/>
      <c r="CG24" s="811"/>
      <c r="CH24" s="811"/>
      <c r="CI24" s="811"/>
      <c r="CJ24" s="811"/>
      <c r="CK24" s="786" t="s">
        <v>7</v>
      </c>
      <c r="CL24" s="787"/>
      <c r="CM24" s="812"/>
      <c r="CN24" s="813"/>
      <c r="CO24" s="813"/>
      <c r="CP24" s="813"/>
      <c r="CQ24" s="813"/>
      <c r="CR24" s="813"/>
      <c r="CS24" s="813"/>
      <c r="CT24" s="786" t="s">
        <v>7</v>
      </c>
      <c r="CU24" s="787"/>
      <c r="CV24" s="784">
        <f t="shared" si="4"/>
        <v>0</v>
      </c>
      <c r="CW24" s="785"/>
      <c r="CX24" s="785"/>
      <c r="CY24" s="785"/>
      <c r="CZ24" s="785"/>
      <c r="DA24" s="785"/>
      <c r="DB24" s="785"/>
      <c r="DC24" s="786" t="s">
        <v>7</v>
      </c>
      <c r="DD24" s="787"/>
      <c r="DE24" s="788">
        <f t="shared" si="0"/>
        <v>0</v>
      </c>
      <c r="DF24" s="789"/>
      <c r="DG24" s="789"/>
      <c r="DH24" s="789"/>
      <c r="DI24" s="789"/>
      <c r="DJ24" s="789"/>
      <c r="DK24" s="789"/>
      <c r="DL24" s="786" t="s">
        <v>7</v>
      </c>
      <c r="DM24" s="787"/>
      <c r="DN24" s="790">
        <f>ROUNDDOWN(CM24/1.1,0)</f>
        <v>0</v>
      </c>
      <c r="DO24" s="791"/>
      <c r="DP24" s="791"/>
      <c r="DQ24" s="791"/>
      <c r="DR24" s="791"/>
      <c r="DS24" s="791"/>
      <c r="DT24" s="791"/>
      <c r="DU24" s="786" t="s">
        <v>7</v>
      </c>
      <c r="DV24" s="787"/>
      <c r="DW24" s="793">
        <f>SUM(DE24,DN24)</f>
        <v>0</v>
      </c>
      <c r="DX24" s="794"/>
      <c r="DY24" s="794"/>
      <c r="DZ24" s="794"/>
      <c r="EA24" s="794"/>
      <c r="EB24" s="794"/>
      <c r="EC24" s="794"/>
      <c r="ED24" s="786" t="s">
        <v>7</v>
      </c>
      <c r="EE24" s="787"/>
      <c r="EF24" s="792"/>
      <c r="EG24" s="792"/>
      <c r="EH24" s="792"/>
      <c r="EI24" s="792"/>
      <c r="EL24" s="28"/>
      <c r="EM24" s="14" t="s">
        <v>696</v>
      </c>
    </row>
    <row r="25" spans="4:143" ht="30" customHeight="1">
      <c r="D25" s="816">
        <f t="shared" si="3"/>
        <v>5</v>
      </c>
      <c r="E25" s="816"/>
      <c r="F25" s="820"/>
      <c r="G25" s="821"/>
      <c r="H25" s="821"/>
      <c r="I25" s="821"/>
      <c r="J25" s="821"/>
      <c r="K25" s="821"/>
      <c r="L25" s="821"/>
      <c r="M25" s="822"/>
      <c r="N25" s="803"/>
      <c r="O25" s="804"/>
      <c r="P25" s="804"/>
      <c r="Q25" s="804"/>
      <c r="R25" s="804"/>
      <c r="S25" s="804"/>
      <c r="T25" s="804"/>
      <c r="U25" s="805"/>
      <c r="V25" s="803"/>
      <c r="W25" s="804"/>
      <c r="X25" s="804"/>
      <c r="Y25" s="804"/>
      <c r="Z25" s="804"/>
      <c r="AA25" s="804"/>
      <c r="AB25" s="804"/>
      <c r="AC25" s="805"/>
      <c r="AD25" s="803"/>
      <c r="AE25" s="804"/>
      <c r="AF25" s="804"/>
      <c r="AG25" s="804"/>
      <c r="AH25" s="804"/>
      <c r="AI25" s="804"/>
      <c r="AJ25" s="804"/>
      <c r="AK25" s="805"/>
      <c r="AL25" s="807"/>
      <c r="AM25" s="808"/>
      <c r="AN25" s="808"/>
      <c r="AO25" s="808"/>
      <c r="AP25" s="808"/>
      <c r="AQ25" s="808"/>
      <c r="AR25" s="808"/>
      <c r="AS25" s="808"/>
      <c r="AT25" s="808"/>
      <c r="AU25" s="808"/>
      <c r="AV25" s="808"/>
      <c r="AW25" s="808"/>
      <c r="AX25" s="808"/>
      <c r="AY25" s="808"/>
      <c r="AZ25" s="808"/>
      <c r="BA25" s="808"/>
      <c r="BB25" s="808"/>
      <c r="BC25" s="808"/>
      <c r="BD25" s="808"/>
      <c r="BE25" s="808"/>
      <c r="BF25" s="808"/>
      <c r="BG25" s="809"/>
      <c r="BH25" s="831"/>
      <c r="BI25" s="832"/>
      <c r="BJ25" s="832"/>
      <c r="BK25" s="832"/>
      <c r="BL25" s="832"/>
      <c r="BM25" s="832"/>
      <c r="BN25" s="832"/>
      <c r="BO25" s="832"/>
      <c r="BP25" s="832"/>
      <c r="BQ25" s="832"/>
      <c r="BR25" s="833"/>
      <c r="BS25" s="831"/>
      <c r="BT25" s="832"/>
      <c r="BU25" s="832"/>
      <c r="BV25" s="832"/>
      <c r="BW25" s="832"/>
      <c r="BX25" s="832"/>
      <c r="BY25" s="832"/>
      <c r="BZ25" s="832"/>
      <c r="CA25" s="832"/>
      <c r="CB25" s="832"/>
      <c r="CC25" s="833"/>
      <c r="CD25" s="810"/>
      <c r="CE25" s="811"/>
      <c r="CF25" s="811"/>
      <c r="CG25" s="811"/>
      <c r="CH25" s="811"/>
      <c r="CI25" s="811"/>
      <c r="CJ25" s="811"/>
      <c r="CK25" s="786" t="s">
        <v>7</v>
      </c>
      <c r="CL25" s="787"/>
      <c r="CM25" s="812"/>
      <c r="CN25" s="813"/>
      <c r="CO25" s="813"/>
      <c r="CP25" s="813"/>
      <c r="CQ25" s="813"/>
      <c r="CR25" s="813"/>
      <c r="CS25" s="813"/>
      <c r="CT25" s="786" t="s">
        <v>7</v>
      </c>
      <c r="CU25" s="787"/>
      <c r="CV25" s="784">
        <f t="shared" si="4"/>
        <v>0</v>
      </c>
      <c r="CW25" s="785"/>
      <c r="CX25" s="785"/>
      <c r="CY25" s="785"/>
      <c r="CZ25" s="785"/>
      <c r="DA25" s="785"/>
      <c r="DB25" s="785"/>
      <c r="DC25" s="786" t="s">
        <v>7</v>
      </c>
      <c r="DD25" s="787"/>
      <c r="DE25" s="788">
        <f t="shared" si="0"/>
        <v>0</v>
      </c>
      <c r="DF25" s="789"/>
      <c r="DG25" s="789"/>
      <c r="DH25" s="789"/>
      <c r="DI25" s="789"/>
      <c r="DJ25" s="789"/>
      <c r="DK25" s="789"/>
      <c r="DL25" s="786" t="s">
        <v>7</v>
      </c>
      <c r="DM25" s="787"/>
      <c r="DN25" s="790">
        <f t="shared" ref="DN25:DN70" si="5">ROUNDDOWN(CM25/1.1,0)</f>
        <v>0</v>
      </c>
      <c r="DO25" s="791"/>
      <c r="DP25" s="791"/>
      <c r="DQ25" s="791"/>
      <c r="DR25" s="791"/>
      <c r="DS25" s="791"/>
      <c r="DT25" s="791"/>
      <c r="DU25" s="786" t="s">
        <v>7</v>
      </c>
      <c r="DV25" s="787"/>
      <c r="DW25" s="793">
        <f t="shared" si="2"/>
        <v>0</v>
      </c>
      <c r="DX25" s="794"/>
      <c r="DY25" s="794"/>
      <c r="DZ25" s="794"/>
      <c r="EA25" s="794"/>
      <c r="EB25" s="794"/>
      <c r="EC25" s="794"/>
      <c r="ED25" s="786" t="s">
        <v>7</v>
      </c>
      <c r="EE25" s="787"/>
      <c r="EF25" s="792"/>
      <c r="EG25" s="792"/>
      <c r="EH25" s="792"/>
      <c r="EI25" s="792"/>
      <c r="EM25" s="14" t="s">
        <v>693</v>
      </c>
    </row>
    <row r="26" spans="4:143" ht="30" customHeight="1">
      <c r="D26" s="816">
        <f t="shared" si="3"/>
        <v>6</v>
      </c>
      <c r="E26" s="816"/>
      <c r="F26" s="820"/>
      <c r="G26" s="821"/>
      <c r="H26" s="821"/>
      <c r="I26" s="821"/>
      <c r="J26" s="821"/>
      <c r="K26" s="821"/>
      <c r="L26" s="821"/>
      <c r="M26" s="822"/>
      <c r="N26" s="803"/>
      <c r="O26" s="804"/>
      <c r="P26" s="804"/>
      <c r="Q26" s="804"/>
      <c r="R26" s="804"/>
      <c r="S26" s="804"/>
      <c r="T26" s="804"/>
      <c r="U26" s="805"/>
      <c r="V26" s="803"/>
      <c r="W26" s="804"/>
      <c r="X26" s="804"/>
      <c r="Y26" s="804"/>
      <c r="Z26" s="804"/>
      <c r="AA26" s="804"/>
      <c r="AB26" s="804"/>
      <c r="AC26" s="805"/>
      <c r="AD26" s="803"/>
      <c r="AE26" s="804"/>
      <c r="AF26" s="804"/>
      <c r="AG26" s="804"/>
      <c r="AH26" s="804"/>
      <c r="AI26" s="804"/>
      <c r="AJ26" s="804"/>
      <c r="AK26" s="805"/>
      <c r="AL26" s="806"/>
      <c r="AM26" s="806"/>
      <c r="AN26" s="806"/>
      <c r="AO26" s="806"/>
      <c r="AP26" s="806"/>
      <c r="AQ26" s="806"/>
      <c r="AR26" s="806"/>
      <c r="AS26" s="806"/>
      <c r="AT26" s="806"/>
      <c r="AU26" s="806"/>
      <c r="AV26" s="806"/>
      <c r="AW26" s="806"/>
      <c r="AX26" s="806"/>
      <c r="AY26" s="806"/>
      <c r="AZ26" s="806"/>
      <c r="BA26" s="806"/>
      <c r="BB26" s="806"/>
      <c r="BC26" s="806"/>
      <c r="BD26" s="806"/>
      <c r="BE26" s="806"/>
      <c r="BF26" s="806"/>
      <c r="BG26" s="806"/>
      <c r="BH26" s="807"/>
      <c r="BI26" s="808"/>
      <c r="BJ26" s="808"/>
      <c r="BK26" s="808"/>
      <c r="BL26" s="808"/>
      <c r="BM26" s="808"/>
      <c r="BN26" s="808"/>
      <c r="BO26" s="808"/>
      <c r="BP26" s="808"/>
      <c r="BQ26" s="808"/>
      <c r="BR26" s="809"/>
      <c r="BS26" s="807"/>
      <c r="BT26" s="808"/>
      <c r="BU26" s="808"/>
      <c r="BV26" s="808"/>
      <c r="BW26" s="808"/>
      <c r="BX26" s="808"/>
      <c r="BY26" s="808"/>
      <c r="BZ26" s="808"/>
      <c r="CA26" s="808"/>
      <c r="CB26" s="808"/>
      <c r="CC26" s="809"/>
      <c r="CD26" s="810"/>
      <c r="CE26" s="811"/>
      <c r="CF26" s="811"/>
      <c r="CG26" s="811"/>
      <c r="CH26" s="811"/>
      <c r="CI26" s="811"/>
      <c r="CJ26" s="811"/>
      <c r="CK26" s="786" t="s">
        <v>7</v>
      </c>
      <c r="CL26" s="787"/>
      <c r="CM26" s="812"/>
      <c r="CN26" s="813"/>
      <c r="CO26" s="813"/>
      <c r="CP26" s="813"/>
      <c r="CQ26" s="813"/>
      <c r="CR26" s="813"/>
      <c r="CS26" s="813"/>
      <c r="CT26" s="814" t="s">
        <v>7</v>
      </c>
      <c r="CU26" s="815"/>
      <c r="CV26" s="784">
        <f>SUM(CD26,CM26)</f>
        <v>0</v>
      </c>
      <c r="CW26" s="785"/>
      <c r="CX26" s="785"/>
      <c r="CY26" s="785"/>
      <c r="CZ26" s="785"/>
      <c r="DA26" s="785"/>
      <c r="DB26" s="785"/>
      <c r="DC26" s="786" t="s">
        <v>7</v>
      </c>
      <c r="DD26" s="787"/>
      <c r="DE26" s="788">
        <f t="shared" si="0"/>
        <v>0</v>
      </c>
      <c r="DF26" s="789"/>
      <c r="DG26" s="789"/>
      <c r="DH26" s="789"/>
      <c r="DI26" s="789"/>
      <c r="DJ26" s="789"/>
      <c r="DK26" s="789"/>
      <c r="DL26" s="786" t="s">
        <v>7</v>
      </c>
      <c r="DM26" s="787"/>
      <c r="DN26" s="790">
        <f>ROUNDDOWN(CM26/1.1,0)</f>
        <v>0</v>
      </c>
      <c r="DO26" s="791"/>
      <c r="DP26" s="791"/>
      <c r="DQ26" s="791"/>
      <c r="DR26" s="791"/>
      <c r="DS26" s="791"/>
      <c r="DT26" s="791"/>
      <c r="DU26" s="786" t="s">
        <v>7</v>
      </c>
      <c r="DV26" s="787"/>
      <c r="DW26" s="793">
        <f t="shared" si="2"/>
        <v>0</v>
      </c>
      <c r="DX26" s="794"/>
      <c r="DY26" s="794"/>
      <c r="DZ26" s="794"/>
      <c r="EA26" s="794"/>
      <c r="EB26" s="794"/>
      <c r="EC26" s="794"/>
      <c r="ED26" s="786" t="s">
        <v>7</v>
      </c>
      <c r="EE26" s="787"/>
      <c r="EF26" s="792"/>
      <c r="EG26" s="792"/>
      <c r="EH26" s="792"/>
      <c r="EI26" s="792"/>
      <c r="EL26" s="28"/>
      <c r="EM26" s="28"/>
    </row>
    <row r="27" spans="4:143" ht="30" customHeight="1">
      <c r="D27" s="816">
        <f t="shared" si="3"/>
        <v>7</v>
      </c>
      <c r="E27" s="816"/>
      <c r="F27" s="820"/>
      <c r="G27" s="821"/>
      <c r="H27" s="821"/>
      <c r="I27" s="821"/>
      <c r="J27" s="821"/>
      <c r="K27" s="821"/>
      <c r="L27" s="821"/>
      <c r="M27" s="822"/>
      <c r="N27" s="803"/>
      <c r="O27" s="804"/>
      <c r="P27" s="804"/>
      <c r="Q27" s="804"/>
      <c r="R27" s="804"/>
      <c r="S27" s="804"/>
      <c r="T27" s="804"/>
      <c r="U27" s="805"/>
      <c r="V27" s="803"/>
      <c r="W27" s="804"/>
      <c r="X27" s="804"/>
      <c r="Y27" s="804"/>
      <c r="Z27" s="804"/>
      <c r="AA27" s="804"/>
      <c r="AB27" s="804"/>
      <c r="AC27" s="805"/>
      <c r="AD27" s="823"/>
      <c r="AE27" s="824"/>
      <c r="AF27" s="824"/>
      <c r="AG27" s="824"/>
      <c r="AH27" s="824"/>
      <c r="AI27" s="824"/>
      <c r="AJ27" s="824"/>
      <c r="AK27" s="825"/>
      <c r="AL27" s="826"/>
      <c r="AM27" s="826"/>
      <c r="AN27" s="826"/>
      <c r="AO27" s="826"/>
      <c r="AP27" s="826"/>
      <c r="AQ27" s="826"/>
      <c r="AR27" s="826"/>
      <c r="AS27" s="826"/>
      <c r="AT27" s="826"/>
      <c r="AU27" s="826"/>
      <c r="AV27" s="826"/>
      <c r="AW27" s="826"/>
      <c r="AX27" s="826"/>
      <c r="AY27" s="826"/>
      <c r="AZ27" s="826"/>
      <c r="BA27" s="826"/>
      <c r="BB27" s="826"/>
      <c r="BC27" s="826"/>
      <c r="BD27" s="826"/>
      <c r="BE27" s="826"/>
      <c r="BF27" s="826"/>
      <c r="BG27" s="826"/>
      <c r="BH27" s="807"/>
      <c r="BI27" s="808"/>
      <c r="BJ27" s="808"/>
      <c r="BK27" s="808"/>
      <c r="BL27" s="808"/>
      <c r="BM27" s="808"/>
      <c r="BN27" s="808"/>
      <c r="BO27" s="808"/>
      <c r="BP27" s="808"/>
      <c r="BQ27" s="808"/>
      <c r="BR27" s="809"/>
      <c r="BS27" s="807"/>
      <c r="BT27" s="808"/>
      <c r="BU27" s="808"/>
      <c r="BV27" s="808"/>
      <c r="BW27" s="808"/>
      <c r="BX27" s="808"/>
      <c r="BY27" s="808"/>
      <c r="BZ27" s="808"/>
      <c r="CA27" s="808"/>
      <c r="CB27" s="808"/>
      <c r="CC27" s="809"/>
      <c r="CD27" s="810"/>
      <c r="CE27" s="811"/>
      <c r="CF27" s="811"/>
      <c r="CG27" s="811"/>
      <c r="CH27" s="811"/>
      <c r="CI27" s="811"/>
      <c r="CJ27" s="811"/>
      <c r="CK27" s="786" t="s">
        <v>7</v>
      </c>
      <c r="CL27" s="787"/>
      <c r="CM27" s="812"/>
      <c r="CN27" s="813"/>
      <c r="CO27" s="813"/>
      <c r="CP27" s="813"/>
      <c r="CQ27" s="813"/>
      <c r="CR27" s="813"/>
      <c r="CS27" s="813"/>
      <c r="CT27" s="786" t="s">
        <v>7</v>
      </c>
      <c r="CU27" s="787"/>
      <c r="CV27" s="784">
        <f t="shared" si="4"/>
        <v>0</v>
      </c>
      <c r="CW27" s="785"/>
      <c r="CX27" s="785"/>
      <c r="CY27" s="785"/>
      <c r="CZ27" s="785"/>
      <c r="DA27" s="785"/>
      <c r="DB27" s="785"/>
      <c r="DC27" s="786" t="s">
        <v>7</v>
      </c>
      <c r="DD27" s="787"/>
      <c r="DE27" s="788">
        <f t="shared" ref="DE27:DE70" si="6">ROUNDDOWN(CD27/1.1,0)</f>
        <v>0</v>
      </c>
      <c r="DF27" s="789"/>
      <c r="DG27" s="789"/>
      <c r="DH27" s="789"/>
      <c r="DI27" s="789"/>
      <c r="DJ27" s="789"/>
      <c r="DK27" s="789"/>
      <c r="DL27" s="786" t="s">
        <v>7</v>
      </c>
      <c r="DM27" s="787"/>
      <c r="DN27" s="790">
        <f t="shared" si="5"/>
        <v>0</v>
      </c>
      <c r="DO27" s="791"/>
      <c r="DP27" s="791"/>
      <c r="DQ27" s="791"/>
      <c r="DR27" s="791"/>
      <c r="DS27" s="791"/>
      <c r="DT27" s="791"/>
      <c r="DU27" s="786" t="s">
        <v>7</v>
      </c>
      <c r="DV27" s="787"/>
      <c r="DW27" s="793">
        <f t="shared" si="2"/>
        <v>0</v>
      </c>
      <c r="DX27" s="794"/>
      <c r="DY27" s="794"/>
      <c r="DZ27" s="794"/>
      <c r="EA27" s="794"/>
      <c r="EB27" s="794"/>
      <c r="EC27" s="794"/>
      <c r="ED27" s="786" t="s">
        <v>7</v>
      </c>
      <c r="EE27" s="787"/>
      <c r="EF27" s="792"/>
      <c r="EG27" s="792"/>
      <c r="EH27" s="792"/>
      <c r="EI27" s="792"/>
      <c r="EL27" s="28"/>
      <c r="EM27" s="28"/>
    </row>
    <row r="28" spans="4:143" ht="30" customHeight="1">
      <c r="D28" s="816">
        <f t="shared" si="3"/>
        <v>8</v>
      </c>
      <c r="E28" s="816"/>
      <c r="F28" s="799"/>
      <c r="G28" s="800"/>
      <c r="H28" s="800"/>
      <c r="I28" s="800"/>
      <c r="J28" s="800"/>
      <c r="K28" s="800"/>
      <c r="L28" s="800"/>
      <c r="M28" s="801"/>
      <c r="N28" s="803"/>
      <c r="O28" s="804"/>
      <c r="P28" s="804"/>
      <c r="Q28" s="804"/>
      <c r="R28" s="804"/>
      <c r="S28" s="804"/>
      <c r="T28" s="804"/>
      <c r="U28" s="805"/>
      <c r="V28" s="803"/>
      <c r="W28" s="804"/>
      <c r="X28" s="804"/>
      <c r="Y28" s="804"/>
      <c r="Z28" s="804"/>
      <c r="AA28" s="804"/>
      <c r="AB28" s="804"/>
      <c r="AC28" s="805"/>
      <c r="AD28" s="803"/>
      <c r="AE28" s="804"/>
      <c r="AF28" s="804"/>
      <c r="AG28" s="804"/>
      <c r="AH28" s="804"/>
      <c r="AI28" s="804"/>
      <c r="AJ28" s="804"/>
      <c r="AK28" s="805"/>
      <c r="AL28" s="830"/>
      <c r="AM28" s="830"/>
      <c r="AN28" s="830"/>
      <c r="AO28" s="830"/>
      <c r="AP28" s="830"/>
      <c r="AQ28" s="830"/>
      <c r="AR28" s="830"/>
      <c r="AS28" s="830"/>
      <c r="AT28" s="830"/>
      <c r="AU28" s="830"/>
      <c r="AV28" s="830"/>
      <c r="AW28" s="830"/>
      <c r="AX28" s="830"/>
      <c r="AY28" s="830"/>
      <c r="AZ28" s="830"/>
      <c r="BA28" s="830"/>
      <c r="BB28" s="830"/>
      <c r="BC28" s="830"/>
      <c r="BD28" s="830"/>
      <c r="BE28" s="830"/>
      <c r="BF28" s="830"/>
      <c r="BG28" s="830"/>
      <c r="BH28" s="827"/>
      <c r="BI28" s="828"/>
      <c r="BJ28" s="828"/>
      <c r="BK28" s="828"/>
      <c r="BL28" s="828"/>
      <c r="BM28" s="828"/>
      <c r="BN28" s="828"/>
      <c r="BO28" s="828"/>
      <c r="BP28" s="828"/>
      <c r="BQ28" s="828"/>
      <c r="BR28" s="829"/>
      <c r="BS28" s="827"/>
      <c r="BT28" s="828"/>
      <c r="BU28" s="828"/>
      <c r="BV28" s="828"/>
      <c r="BW28" s="828"/>
      <c r="BX28" s="828"/>
      <c r="BY28" s="828"/>
      <c r="BZ28" s="828"/>
      <c r="CA28" s="828"/>
      <c r="CB28" s="828"/>
      <c r="CC28" s="829"/>
      <c r="CD28" s="810"/>
      <c r="CE28" s="811"/>
      <c r="CF28" s="811"/>
      <c r="CG28" s="811"/>
      <c r="CH28" s="811"/>
      <c r="CI28" s="811"/>
      <c r="CJ28" s="811"/>
      <c r="CK28" s="786" t="s">
        <v>7</v>
      </c>
      <c r="CL28" s="787"/>
      <c r="CM28" s="812"/>
      <c r="CN28" s="813"/>
      <c r="CO28" s="813"/>
      <c r="CP28" s="813"/>
      <c r="CQ28" s="813"/>
      <c r="CR28" s="813"/>
      <c r="CS28" s="813"/>
      <c r="CT28" s="786" t="s">
        <v>7</v>
      </c>
      <c r="CU28" s="787"/>
      <c r="CV28" s="784">
        <f t="shared" si="4"/>
        <v>0</v>
      </c>
      <c r="CW28" s="785"/>
      <c r="CX28" s="785"/>
      <c r="CY28" s="785"/>
      <c r="CZ28" s="785"/>
      <c r="DA28" s="785"/>
      <c r="DB28" s="785"/>
      <c r="DC28" s="786" t="s">
        <v>7</v>
      </c>
      <c r="DD28" s="787"/>
      <c r="DE28" s="788">
        <f t="shared" si="6"/>
        <v>0</v>
      </c>
      <c r="DF28" s="789"/>
      <c r="DG28" s="789"/>
      <c r="DH28" s="789"/>
      <c r="DI28" s="789"/>
      <c r="DJ28" s="789"/>
      <c r="DK28" s="789"/>
      <c r="DL28" s="786" t="s">
        <v>7</v>
      </c>
      <c r="DM28" s="787"/>
      <c r="DN28" s="790">
        <f t="shared" si="5"/>
        <v>0</v>
      </c>
      <c r="DO28" s="791"/>
      <c r="DP28" s="791"/>
      <c r="DQ28" s="791"/>
      <c r="DR28" s="791"/>
      <c r="DS28" s="791"/>
      <c r="DT28" s="791"/>
      <c r="DU28" s="786" t="s">
        <v>7</v>
      </c>
      <c r="DV28" s="787"/>
      <c r="DW28" s="793">
        <f t="shared" si="2"/>
        <v>0</v>
      </c>
      <c r="DX28" s="794"/>
      <c r="DY28" s="794"/>
      <c r="DZ28" s="794"/>
      <c r="EA28" s="794"/>
      <c r="EB28" s="794"/>
      <c r="EC28" s="794"/>
      <c r="ED28" s="786" t="s">
        <v>7</v>
      </c>
      <c r="EE28" s="787"/>
      <c r="EF28" s="792"/>
      <c r="EG28" s="792"/>
      <c r="EH28" s="792"/>
      <c r="EI28" s="792"/>
      <c r="EL28" s="28"/>
      <c r="EM28" s="28"/>
    </row>
    <row r="29" spans="4:143" ht="30" customHeight="1">
      <c r="D29" s="816">
        <f t="shared" si="3"/>
        <v>9</v>
      </c>
      <c r="E29" s="816"/>
      <c r="F29" s="799"/>
      <c r="G29" s="800"/>
      <c r="H29" s="800"/>
      <c r="I29" s="800"/>
      <c r="J29" s="800"/>
      <c r="K29" s="800"/>
      <c r="L29" s="800"/>
      <c r="M29" s="801"/>
      <c r="N29" s="803"/>
      <c r="O29" s="804"/>
      <c r="P29" s="804"/>
      <c r="Q29" s="804"/>
      <c r="R29" s="804"/>
      <c r="S29" s="804"/>
      <c r="T29" s="804"/>
      <c r="U29" s="805"/>
      <c r="V29" s="803"/>
      <c r="W29" s="804"/>
      <c r="X29" s="804"/>
      <c r="Y29" s="804"/>
      <c r="Z29" s="804"/>
      <c r="AA29" s="804"/>
      <c r="AB29" s="804"/>
      <c r="AC29" s="805"/>
      <c r="AD29" s="803"/>
      <c r="AE29" s="804"/>
      <c r="AF29" s="804"/>
      <c r="AG29" s="804"/>
      <c r="AH29" s="804"/>
      <c r="AI29" s="804"/>
      <c r="AJ29" s="804"/>
      <c r="AK29" s="805"/>
      <c r="AL29" s="807"/>
      <c r="AM29" s="808"/>
      <c r="AN29" s="808"/>
      <c r="AO29" s="808"/>
      <c r="AP29" s="808"/>
      <c r="AQ29" s="808"/>
      <c r="AR29" s="808"/>
      <c r="AS29" s="808"/>
      <c r="AT29" s="808"/>
      <c r="AU29" s="808"/>
      <c r="AV29" s="808"/>
      <c r="AW29" s="808"/>
      <c r="AX29" s="808"/>
      <c r="AY29" s="808"/>
      <c r="AZ29" s="808"/>
      <c r="BA29" s="808"/>
      <c r="BB29" s="808"/>
      <c r="BC29" s="808"/>
      <c r="BD29" s="808"/>
      <c r="BE29" s="808"/>
      <c r="BF29" s="808"/>
      <c r="BG29" s="809"/>
      <c r="BH29" s="807"/>
      <c r="BI29" s="808"/>
      <c r="BJ29" s="808"/>
      <c r="BK29" s="808"/>
      <c r="BL29" s="808"/>
      <c r="BM29" s="808"/>
      <c r="BN29" s="808"/>
      <c r="BO29" s="808"/>
      <c r="BP29" s="808"/>
      <c r="BQ29" s="808"/>
      <c r="BR29" s="809"/>
      <c r="BS29" s="807"/>
      <c r="BT29" s="808"/>
      <c r="BU29" s="808"/>
      <c r="BV29" s="808"/>
      <c r="BW29" s="808"/>
      <c r="BX29" s="808"/>
      <c r="BY29" s="808"/>
      <c r="BZ29" s="808"/>
      <c r="CA29" s="808"/>
      <c r="CB29" s="808"/>
      <c r="CC29" s="809"/>
      <c r="CD29" s="810"/>
      <c r="CE29" s="811"/>
      <c r="CF29" s="811"/>
      <c r="CG29" s="811"/>
      <c r="CH29" s="811"/>
      <c r="CI29" s="811"/>
      <c r="CJ29" s="811"/>
      <c r="CK29" s="786" t="s">
        <v>7</v>
      </c>
      <c r="CL29" s="787"/>
      <c r="CM29" s="812"/>
      <c r="CN29" s="813"/>
      <c r="CO29" s="813"/>
      <c r="CP29" s="813"/>
      <c r="CQ29" s="813"/>
      <c r="CR29" s="813"/>
      <c r="CS29" s="813"/>
      <c r="CT29" s="786" t="s">
        <v>7</v>
      </c>
      <c r="CU29" s="787"/>
      <c r="CV29" s="784">
        <f t="shared" si="4"/>
        <v>0</v>
      </c>
      <c r="CW29" s="785"/>
      <c r="CX29" s="785"/>
      <c r="CY29" s="785"/>
      <c r="CZ29" s="785"/>
      <c r="DA29" s="785"/>
      <c r="DB29" s="785"/>
      <c r="DC29" s="786" t="s">
        <v>7</v>
      </c>
      <c r="DD29" s="787"/>
      <c r="DE29" s="788">
        <f t="shared" si="6"/>
        <v>0</v>
      </c>
      <c r="DF29" s="789"/>
      <c r="DG29" s="789"/>
      <c r="DH29" s="789"/>
      <c r="DI29" s="789"/>
      <c r="DJ29" s="789"/>
      <c r="DK29" s="789"/>
      <c r="DL29" s="786" t="s">
        <v>7</v>
      </c>
      <c r="DM29" s="787"/>
      <c r="DN29" s="790">
        <f t="shared" si="5"/>
        <v>0</v>
      </c>
      <c r="DO29" s="791"/>
      <c r="DP29" s="791"/>
      <c r="DQ29" s="791"/>
      <c r="DR29" s="791"/>
      <c r="DS29" s="791"/>
      <c r="DT29" s="791"/>
      <c r="DU29" s="786" t="s">
        <v>7</v>
      </c>
      <c r="DV29" s="787"/>
      <c r="DW29" s="793">
        <f t="shared" si="2"/>
        <v>0</v>
      </c>
      <c r="DX29" s="794"/>
      <c r="DY29" s="794"/>
      <c r="DZ29" s="794"/>
      <c r="EA29" s="794"/>
      <c r="EB29" s="794"/>
      <c r="EC29" s="794"/>
      <c r="ED29" s="786" t="s">
        <v>7</v>
      </c>
      <c r="EE29" s="787"/>
      <c r="EF29" s="792"/>
      <c r="EG29" s="792"/>
      <c r="EH29" s="792"/>
      <c r="EI29" s="792"/>
    </row>
    <row r="30" spans="4:143" ht="30" customHeight="1">
      <c r="D30" s="816">
        <f t="shared" si="3"/>
        <v>10</v>
      </c>
      <c r="E30" s="816"/>
      <c r="F30" s="799"/>
      <c r="G30" s="800"/>
      <c r="H30" s="800"/>
      <c r="I30" s="800"/>
      <c r="J30" s="800"/>
      <c r="K30" s="800"/>
      <c r="L30" s="800"/>
      <c r="M30" s="801"/>
      <c r="N30" s="803"/>
      <c r="O30" s="804"/>
      <c r="P30" s="804"/>
      <c r="Q30" s="804"/>
      <c r="R30" s="804"/>
      <c r="S30" s="804"/>
      <c r="T30" s="804"/>
      <c r="U30" s="805"/>
      <c r="V30" s="803"/>
      <c r="W30" s="804"/>
      <c r="X30" s="804"/>
      <c r="Y30" s="804"/>
      <c r="Z30" s="804"/>
      <c r="AA30" s="804"/>
      <c r="AB30" s="804"/>
      <c r="AC30" s="805"/>
      <c r="AD30" s="803"/>
      <c r="AE30" s="804"/>
      <c r="AF30" s="804"/>
      <c r="AG30" s="804"/>
      <c r="AH30" s="804"/>
      <c r="AI30" s="804"/>
      <c r="AJ30" s="804"/>
      <c r="AK30" s="805"/>
      <c r="AL30" s="806"/>
      <c r="AM30" s="806"/>
      <c r="AN30" s="806"/>
      <c r="AO30" s="806"/>
      <c r="AP30" s="806"/>
      <c r="AQ30" s="806"/>
      <c r="AR30" s="806"/>
      <c r="AS30" s="806"/>
      <c r="AT30" s="806"/>
      <c r="AU30" s="806"/>
      <c r="AV30" s="806"/>
      <c r="AW30" s="806"/>
      <c r="AX30" s="806"/>
      <c r="AY30" s="806"/>
      <c r="AZ30" s="806"/>
      <c r="BA30" s="806"/>
      <c r="BB30" s="806"/>
      <c r="BC30" s="806"/>
      <c r="BD30" s="806"/>
      <c r="BE30" s="806"/>
      <c r="BF30" s="806"/>
      <c r="BG30" s="806"/>
      <c r="BH30" s="807"/>
      <c r="BI30" s="808"/>
      <c r="BJ30" s="808"/>
      <c r="BK30" s="808"/>
      <c r="BL30" s="808"/>
      <c r="BM30" s="808"/>
      <c r="BN30" s="808"/>
      <c r="BO30" s="808"/>
      <c r="BP30" s="808"/>
      <c r="BQ30" s="808"/>
      <c r="BR30" s="809"/>
      <c r="BS30" s="807"/>
      <c r="BT30" s="808"/>
      <c r="BU30" s="808"/>
      <c r="BV30" s="808"/>
      <c r="BW30" s="808"/>
      <c r="BX30" s="808"/>
      <c r="BY30" s="808"/>
      <c r="BZ30" s="808"/>
      <c r="CA30" s="808"/>
      <c r="CB30" s="808"/>
      <c r="CC30" s="809"/>
      <c r="CD30" s="810"/>
      <c r="CE30" s="811"/>
      <c r="CF30" s="811"/>
      <c r="CG30" s="811"/>
      <c r="CH30" s="811"/>
      <c r="CI30" s="811"/>
      <c r="CJ30" s="811"/>
      <c r="CK30" s="786" t="s">
        <v>7</v>
      </c>
      <c r="CL30" s="787"/>
      <c r="CM30" s="812"/>
      <c r="CN30" s="813"/>
      <c r="CO30" s="813"/>
      <c r="CP30" s="813"/>
      <c r="CQ30" s="813"/>
      <c r="CR30" s="813"/>
      <c r="CS30" s="813"/>
      <c r="CT30" s="786" t="s">
        <v>7</v>
      </c>
      <c r="CU30" s="787"/>
      <c r="CV30" s="784">
        <f t="shared" si="4"/>
        <v>0</v>
      </c>
      <c r="CW30" s="785"/>
      <c r="CX30" s="785"/>
      <c r="CY30" s="785"/>
      <c r="CZ30" s="785"/>
      <c r="DA30" s="785"/>
      <c r="DB30" s="785"/>
      <c r="DC30" s="786" t="s">
        <v>7</v>
      </c>
      <c r="DD30" s="787"/>
      <c r="DE30" s="788">
        <f t="shared" si="6"/>
        <v>0</v>
      </c>
      <c r="DF30" s="789"/>
      <c r="DG30" s="789"/>
      <c r="DH30" s="789"/>
      <c r="DI30" s="789"/>
      <c r="DJ30" s="789"/>
      <c r="DK30" s="789"/>
      <c r="DL30" s="786" t="s">
        <v>7</v>
      </c>
      <c r="DM30" s="787"/>
      <c r="DN30" s="790">
        <f t="shared" si="5"/>
        <v>0</v>
      </c>
      <c r="DO30" s="791"/>
      <c r="DP30" s="791"/>
      <c r="DQ30" s="791"/>
      <c r="DR30" s="791"/>
      <c r="DS30" s="791"/>
      <c r="DT30" s="791"/>
      <c r="DU30" s="786" t="s">
        <v>7</v>
      </c>
      <c r="DV30" s="787"/>
      <c r="DW30" s="793">
        <f t="shared" si="2"/>
        <v>0</v>
      </c>
      <c r="DX30" s="794"/>
      <c r="DY30" s="794"/>
      <c r="DZ30" s="794"/>
      <c r="EA30" s="794"/>
      <c r="EB30" s="794"/>
      <c r="EC30" s="794"/>
      <c r="ED30" s="786" t="s">
        <v>7</v>
      </c>
      <c r="EE30" s="787"/>
      <c r="EF30" s="792"/>
      <c r="EG30" s="792"/>
      <c r="EH30" s="792"/>
      <c r="EI30" s="792"/>
    </row>
    <row r="31" spans="4:143" ht="30" customHeight="1">
      <c r="D31" s="816">
        <f t="shared" si="3"/>
        <v>11</v>
      </c>
      <c r="E31" s="816"/>
      <c r="F31" s="799"/>
      <c r="G31" s="800"/>
      <c r="H31" s="800"/>
      <c r="I31" s="800"/>
      <c r="J31" s="800"/>
      <c r="K31" s="800"/>
      <c r="L31" s="800"/>
      <c r="M31" s="801"/>
      <c r="N31" s="803"/>
      <c r="O31" s="804"/>
      <c r="P31" s="804"/>
      <c r="Q31" s="804"/>
      <c r="R31" s="804"/>
      <c r="S31" s="804"/>
      <c r="T31" s="804"/>
      <c r="U31" s="805"/>
      <c r="V31" s="803"/>
      <c r="W31" s="804"/>
      <c r="X31" s="804"/>
      <c r="Y31" s="804"/>
      <c r="Z31" s="804"/>
      <c r="AA31" s="804"/>
      <c r="AB31" s="804"/>
      <c r="AC31" s="805"/>
      <c r="AD31" s="803"/>
      <c r="AE31" s="804"/>
      <c r="AF31" s="804"/>
      <c r="AG31" s="804"/>
      <c r="AH31" s="804"/>
      <c r="AI31" s="804"/>
      <c r="AJ31" s="804"/>
      <c r="AK31" s="805"/>
      <c r="AL31" s="806"/>
      <c r="AM31" s="806"/>
      <c r="AN31" s="806"/>
      <c r="AO31" s="806"/>
      <c r="AP31" s="806"/>
      <c r="AQ31" s="806"/>
      <c r="AR31" s="806"/>
      <c r="AS31" s="806"/>
      <c r="AT31" s="806"/>
      <c r="AU31" s="806"/>
      <c r="AV31" s="806"/>
      <c r="AW31" s="806"/>
      <c r="AX31" s="806"/>
      <c r="AY31" s="806"/>
      <c r="AZ31" s="806"/>
      <c r="BA31" s="806"/>
      <c r="BB31" s="806"/>
      <c r="BC31" s="806"/>
      <c r="BD31" s="806"/>
      <c r="BE31" s="806"/>
      <c r="BF31" s="806"/>
      <c r="BG31" s="806"/>
      <c r="BH31" s="807"/>
      <c r="BI31" s="808"/>
      <c r="BJ31" s="808"/>
      <c r="BK31" s="808"/>
      <c r="BL31" s="808"/>
      <c r="BM31" s="808"/>
      <c r="BN31" s="808"/>
      <c r="BO31" s="808"/>
      <c r="BP31" s="808"/>
      <c r="BQ31" s="808"/>
      <c r="BR31" s="809"/>
      <c r="BS31" s="807"/>
      <c r="BT31" s="808"/>
      <c r="BU31" s="808"/>
      <c r="BV31" s="808"/>
      <c r="BW31" s="808"/>
      <c r="BX31" s="808"/>
      <c r="BY31" s="808"/>
      <c r="BZ31" s="808"/>
      <c r="CA31" s="808"/>
      <c r="CB31" s="808"/>
      <c r="CC31" s="809"/>
      <c r="CD31" s="810"/>
      <c r="CE31" s="811"/>
      <c r="CF31" s="811"/>
      <c r="CG31" s="811"/>
      <c r="CH31" s="811"/>
      <c r="CI31" s="811"/>
      <c r="CJ31" s="811"/>
      <c r="CK31" s="786" t="s">
        <v>7</v>
      </c>
      <c r="CL31" s="787"/>
      <c r="CM31" s="812"/>
      <c r="CN31" s="813"/>
      <c r="CO31" s="813"/>
      <c r="CP31" s="813"/>
      <c r="CQ31" s="813"/>
      <c r="CR31" s="813"/>
      <c r="CS31" s="813"/>
      <c r="CT31" s="814" t="s">
        <v>7</v>
      </c>
      <c r="CU31" s="815"/>
      <c r="CV31" s="784">
        <f t="shared" si="4"/>
        <v>0</v>
      </c>
      <c r="CW31" s="785"/>
      <c r="CX31" s="785"/>
      <c r="CY31" s="785"/>
      <c r="CZ31" s="785"/>
      <c r="DA31" s="785"/>
      <c r="DB31" s="785"/>
      <c r="DC31" s="786" t="s">
        <v>7</v>
      </c>
      <c r="DD31" s="787"/>
      <c r="DE31" s="788">
        <f t="shared" si="6"/>
        <v>0</v>
      </c>
      <c r="DF31" s="789"/>
      <c r="DG31" s="789"/>
      <c r="DH31" s="789"/>
      <c r="DI31" s="789"/>
      <c r="DJ31" s="789"/>
      <c r="DK31" s="789"/>
      <c r="DL31" s="786" t="s">
        <v>7</v>
      </c>
      <c r="DM31" s="787"/>
      <c r="DN31" s="790">
        <f t="shared" si="5"/>
        <v>0</v>
      </c>
      <c r="DO31" s="791"/>
      <c r="DP31" s="791"/>
      <c r="DQ31" s="791"/>
      <c r="DR31" s="791"/>
      <c r="DS31" s="791"/>
      <c r="DT31" s="791"/>
      <c r="DU31" s="786" t="s">
        <v>7</v>
      </c>
      <c r="DV31" s="787"/>
      <c r="DW31" s="793">
        <f t="shared" si="2"/>
        <v>0</v>
      </c>
      <c r="DX31" s="794"/>
      <c r="DY31" s="794"/>
      <c r="DZ31" s="794"/>
      <c r="EA31" s="794"/>
      <c r="EB31" s="794"/>
      <c r="EC31" s="794"/>
      <c r="ED31" s="786" t="s">
        <v>7</v>
      </c>
      <c r="EE31" s="787"/>
      <c r="EF31" s="792"/>
      <c r="EG31" s="792"/>
      <c r="EH31" s="792"/>
      <c r="EI31" s="792"/>
    </row>
    <row r="32" spans="4:143" ht="30" customHeight="1">
      <c r="D32" s="816">
        <f t="shared" si="3"/>
        <v>12</v>
      </c>
      <c r="E32" s="816"/>
      <c r="F32" s="799"/>
      <c r="G32" s="800"/>
      <c r="H32" s="800"/>
      <c r="I32" s="800"/>
      <c r="J32" s="800"/>
      <c r="K32" s="800"/>
      <c r="L32" s="800"/>
      <c r="M32" s="801"/>
      <c r="N32" s="803"/>
      <c r="O32" s="804"/>
      <c r="P32" s="804"/>
      <c r="Q32" s="804"/>
      <c r="R32" s="804"/>
      <c r="S32" s="804"/>
      <c r="T32" s="804"/>
      <c r="U32" s="805"/>
      <c r="V32" s="803"/>
      <c r="W32" s="804"/>
      <c r="X32" s="804"/>
      <c r="Y32" s="804"/>
      <c r="Z32" s="804"/>
      <c r="AA32" s="804"/>
      <c r="AB32" s="804"/>
      <c r="AC32" s="805"/>
      <c r="AD32" s="803"/>
      <c r="AE32" s="804"/>
      <c r="AF32" s="804"/>
      <c r="AG32" s="804"/>
      <c r="AH32" s="804"/>
      <c r="AI32" s="804"/>
      <c r="AJ32" s="804"/>
      <c r="AK32" s="805"/>
      <c r="AL32" s="806"/>
      <c r="AM32" s="806"/>
      <c r="AN32" s="806"/>
      <c r="AO32" s="806"/>
      <c r="AP32" s="806"/>
      <c r="AQ32" s="806"/>
      <c r="AR32" s="806"/>
      <c r="AS32" s="806"/>
      <c r="AT32" s="806"/>
      <c r="AU32" s="806"/>
      <c r="AV32" s="806"/>
      <c r="AW32" s="806"/>
      <c r="AX32" s="806"/>
      <c r="AY32" s="806"/>
      <c r="AZ32" s="806"/>
      <c r="BA32" s="806"/>
      <c r="BB32" s="806"/>
      <c r="BC32" s="806"/>
      <c r="BD32" s="806"/>
      <c r="BE32" s="806"/>
      <c r="BF32" s="806"/>
      <c r="BG32" s="806"/>
      <c r="BH32" s="807"/>
      <c r="BI32" s="808"/>
      <c r="BJ32" s="808"/>
      <c r="BK32" s="808"/>
      <c r="BL32" s="808"/>
      <c r="BM32" s="808"/>
      <c r="BN32" s="808"/>
      <c r="BO32" s="808"/>
      <c r="BP32" s="808"/>
      <c r="BQ32" s="808"/>
      <c r="BR32" s="809"/>
      <c r="BS32" s="807"/>
      <c r="BT32" s="808"/>
      <c r="BU32" s="808"/>
      <c r="BV32" s="808"/>
      <c r="BW32" s="808"/>
      <c r="BX32" s="808"/>
      <c r="BY32" s="808"/>
      <c r="BZ32" s="808"/>
      <c r="CA32" s="808"/>
      <c r="CB32" s="808"/>
      <c r="CC32" s="809"/>
      <c r="CD32" s="810"/>
      <c r="CE32" s="811"/>
      <c r="CF32" s="811"/>
      <c r="CG32" s="811"/>
      <c r="CH32" s="811"/>
      <c r="CI32" s="811"/>
      <c r="CJ32" s="811"/>
      <c r="CK32" s="786" t="s">
        <v>7</v>
      </c>
      <c r="CL32" s="787"/>
      <c r="CM32" s="812"/>
      <c r="CN32" s="813"/>
      <c r="CO32" s="813"/>
      <c r="CP32" s="813"/>
      <c r="CQ32" s="813"/>
      <c r="CR32" s="813"/>
      <c r="CS32" s="813"/>
      <c r="CT32" s="814" t="s">
        <v>7</v>
      </c>
      <c r="CU32" s="815"/>
      <c r="CV32" s="784">
        <f t="shared" si="4"/>
        <v>0</v>
      </c>
      <c r="CW32" s="785"/>
      <c r="CX32" s="785"/>
      <c r="CY32" s="785"/>
      <c r="CZ32" s="785"/>
      <c r="DA32" s="785"/>
      <c r="DB32" s="785"/>
      <c r="DC32" s="786" t="s">
        <v>7</v>
      </c>
      <c r="DD32" s="787"/>
      <c r="DE32" s="788">
        <f t="shared" si="6"/>
        <v>0</v>
      </c>
      <c r="DF32" s="789"/>
      <c r="DG32" s="789"/>
      <c r="DH32" s="789"/>
      <c r="DI32" s="789"/>
      <c r="DJ32" s="789"/>
      <c r="DK32" s="789"/>
      <c r="DL32" s="786" t="s">
        <v>7</v>
      </c>
      <c r="DM32" s="787"/>
      <c r="DN32" s="790">
        <f t="shared" si="5"/>
        <v>0</v>
      </c>
      <c r="DO32" s="791"/>
      <c r="DP32" s="791"/>
      <c r="DQ32" s="791"/>
      <c r="DR32" s="791"/>
      <c r="DS32" s="791"/>
      <c r="DT32" s="791"/>
      <c r="DU32" s="786" t="s">
        <v>7</v>
      </c>
      <c r="DV32" s="787"/>
      <c r="DW32" s="793">
        <f t="shared" si="2"/>
        <v>0</v>
      </c>
      <c r="DX32" s="794"/>
      <c r="DY32" s="794"/>
      <c r="DZ32" s="794"/>
      <c r="EA32" s="794"/>
      <c r="EB32" s="794"/>
      <c r="EC32" s="794"/>
      <c r="ED32" s="786" t="s">
        <v>7</v>
      </c>
      <c r="EE32" s="787"/>
      <c r="EF32" s="792"/>
      <c r="EG32" s="792"/>
      <c r="EH32" s="792"/>
      <c r="EI32" s="792"/>
    </row>
    <row r="33" spans="4:139" ht="30" customHeight="1">
      <c r="D33" s="816">
        <f t="shared" si="3"/>
        <v>13</v>
      </c>
      <c r="E33" s="816"/>
      <c r="F33" s="799"/>
      <c r="G33" s="800"/>
      <c r="H33" s="800"/>
      <c r="I33" s="800"/>
      <c r="J33" s="800"/>
      <c r="K33" s="800"/>
      <c r="L33" s="800"/>
      <c r="M33" s="801"/>
      <c r="N33" s="803"/>
      <c r="O33" s="804"/>
      <c r="P33" s="804"/>
      <c r="Q33" s="804"/>
      <c r="R33" s="804"/>
      <c r="S33" s="804"/>
      <c r="T33" s="804"/>
      <c r="U33" s="805"/>
      <c r="V33" s="803"/>
      <c r="W33" s="804"/>
      <c r="X33" s="804"/>
      <c r="Y33" s="804"/>
      <c r="Z33" s="804"/>
      <c r="AA33" s="804"/>
      <c r="AB33" s="804"/>
      <c r="AC33" s="805"/>
      <c r="AD33" s="803"/>
      <c r="AE33" s="804"/>
      <c r="AF33" s="804"/>
      <c r="AG33" s="804"/>
      <c r="AH33" s="804"/>
      <c r="AI33" s="804"/>
      <c r="AJ33" s="804"/>
      <c r="AK33" s="805"/>
      <c r="AL33" s="806"/>
      <c r="AM33" s="806"/>
      <c r="AN33" s="806"/>
      <c r="AO33" s="806"/>
      <c r="AP33" s="806"/>
      <c r="AQ33" s="806"/>
      <c r="AR33" s="806"/>
      <c r="AS33" s="806"/>
      <c r="AT33" s="806"/>
      <c r="AU33" s="806"/>
      <c r="AV33" s="806"/>
      <c r="AW33" s="806"/>
      <c r="AX33" s="806"/>
      <c r="AY33" s="806"/>
      <c r="AZ33" s="806"/>
      <c r="BA33" s="806"/>
      <c r="BB33" s="806"/>
      <c r="BC33" s="806"/>
      <c r="BD33" s="806"/>
      <c r="BE33" s="806"/>
      <c r="BF33" s="806"/>
      <c r="BG33" s="806"/>
      <c r="BH33" s="807"/>
      <c r="BI33" s="808"/>
      <c r="BJ33" s="808"/>
      <c r="BK33" s="808"/>
      <c r="BL33" s="808"/>
      <c r="BM33" s="808"/>
      <c r="BN33" s="808"/>
      <c r="BO33" s="808"/>
      <c r="BP33" s="808"/>
      <c r="BQ33" s="808"/>
      <c r="BR33" s="809"/>
      <c r="BS33" s="807"/>
      <c r="BT33" s="808"/>
      <c r="BU33" s="808"/>
      <c r="BV33" s="808"/>
      <c r="BW33" s="808"/>
      <c r="BX33" s="808"/>
      <c r="BY33" s="808"/>
      <c r="BZ33" s="808"/>
      <c r="CA33" s="808"/>
      <c r="CB33" s="808"/>
      <c r="CC33" s="809"/>
      <c r="CD33" s="810"/>
      <c r="CE33" s="811"/>
      <c r="CF33" s="811"/>
      <c r="CG33" s="811"/>
      <c r="CH33" s="811"/>
      <c r="CI33" s="811"/>
      <c r="CJ33" s="811"/>
      <c r="CK33" s="786" t="s">
        <v>7</v>
      </c>
      <c r="CL33" s="787"/>
      <c r="CM33" s="812"/>
      <c r="CN33" s="813"/>
      <c r="CO33" s="813"/>
      <c r="CP33" s="813"/>
      <c r="CQ33" s="813"/>
      <c r="CR33" s="813"/>
      <c r="CS33" s="813"/>
      <c r="CT33" s="814" t="s">
        <v>7</v>
      </c>
      <c r="CU33" s="815"/>
      <c r="CV33" s="784">
        <f t="shared" si="4"/>
        <v>0</v>
      </c>
      <c r="CW33" s="785"/>
      <c r="CX33" s="785"/>
      <c r="CY33" s="785"/>
      <c r="CZ33" s="785"/>
      <c r="DA33" s="785"/>
      <c r="DB33" s="785"/>
      <c r="DC33" s="786" t="s">
        <v>7</v>
      </c>
      <c r="DD33" s="787"/>
      <c r="DE33" s="788">
        <f t="shared" si="6"/>
        <v>0</v>
      </c>
      <c r="DF33" s="789"/>
      <c r="DG33" s="789"/>
      <c r="DH33" s="789"/>
      <c r="DI33" s="789"/>
      <c r="DJ33" s="789"/>
      <c r="DK33" s="789"/>
      <c r="DL33" s="786" t="s">
        <v>7</v>
      </c>
      <c r="DM33" s="787"/>
      <c r="DN33" s="790">
        <f t="shared" si="5"/>
        <v>0</v>
      </c>
      <c r="DO33" s="791"/>
      <c r="DP33" s="791"/>
      <c r="DQ33" s="791"/>
      <c r="DR33" s="791"/>
      <c r="DS33" s="791"/>
      <c r="DT33" s="791"/>
      <c r="DU33" s="786" t="s">
        <v>7</v>
      </c>
      <c r="DV33" s="787"/>
      <c r="DW33" s="793">
        <f t="shared" si="2"/>
        <v>0</v>
      </c>
      <c r="DX33" s="794"/>
      <c r="DY33" s="794"/>
      <c r="DZ33" s="794"/>
      <c r="EA33" s="794"/>
      <c r="EB33" s="794"/>
      <c r="EC33" s="794"/>
      <c r="ED33" s="786" t="s">
        <v>7</v>
      </c>
      <c r="EE33" s="787"/>
      <c r="EF33" s="792"/>
      <c r="EG33" s="792"/>
      <c r="EH33" s="792"/>
      <c r="EI33" s="792"/>
    </row>
    <row r="34" spans="4:139" ht="30" customHeight="1">
      <c r="D34" s="816">
        <f t="shared" si="3"/>
        <v>14</v>
      </c>
      <c r="E34" s="816"/>
      <c r="F34" s="799"/>
      <c r="G34" s="800"/>
      <c r="H34" s="800"/>
      <c r="I34" s="800"/>
      <c r="J34" s="800"/>
      <c r="K34" s="800"/>
      <c r="L34" s="800"/>
      <c r="M34" s="801"/>
      <c r="N34" s="803"/>
      <c r="O34" s="804"/>
      <c r="P34" s="804"/>
      <c r="Q34" s="804"/>
      <c r="R34" s="804"/>
      <c r="S34" s="804"/>
      <c r="T34" s="804"/>
      <c r="U34" s="805"/>
      <c r="V34" s="803"/>
      <c r="W34" s="804"/>
      <c r="X34" s="804"/>
      <c r="Y34" s="804"/>
      <c r="Z34" s="804"/>
      <c r="AA34" s="804"/>
      <c r="AB34" s="804"/>
      <c r="AC34" s="805"/>
      <c r="AD34" s="803"/>
      <c r="AE34" s="804"/>
      <c r="AF34" s="804"/>
      <c r="AG34" s="804"/>
      <c r="AH34" s="804"/>
      <c r="AI34" s="804"/>
      <c r="AJ34" s="804"/>
      <c r="AK34" s="805"/>
      <c r="AL34" s="806"/>
      <c r="AM34" s="806"/>
      <c r="AN34" s="806"/>
      <c r="AO34" s="806"/>
      <c r="AP34" s="806"/>
      <c r="AQ34" s="806"/>
      <c r="AR34" s="806"/>
      <c r="AS34" s="806"/>
      <c r="AT34" s="806"/>
      <c r="AU34" s="806"/>
      <c r="AV34" s="806"/>
      <c r="AW34" s="806"/>
      <c r="AX34" s="806"/>
      <c r="AY34" s="806"/>
      <c r="AZ34" s="806"/>
      <c r="BA34" s="806"/>
      <c r="BB34" s="806"/>
      <c r="BC34" s="806"/>
      <c r="BD34" s="806"/>
      <c r="BE34" s="806"/>
      <c r="BF34" s="806"/>
      <c r="BG34" s="806"/>
      <c r="BH34" s="807"/>
      <c r="BI34" s="808"/>
      <c r="BJ34" s="808"/>
      <c r="BK34" s="808"/>
      <c r="BL34" s="808"/>
      <c r="BM34" s="808"/>
      <c r="BN34" s="808"/>
      <c r="BO34" s="808"/>
      <c r="BP34" s="808"/>
      <c r="BQ34" s="808"/>
      <c r="BR34" s="809"/>
      <c r="BS34" s="807"/>
      <c r="BT34" s="808"/>
      <c r="BU34" s="808"/>
      <c r="BV34" s="808"/>
      <c r="BW34" s="808"/>
      <c r="BX34" s="808"/>
      <c r="BY34" s="808"/>
      <c r="BZ34" s="808"/>
      <c r="CA34" s="808"/>
      <c r="CB34" s="808"/>
      <c r="CC34" s="809"/>
      <c r="CD34" s="810"/>
      <c r="CE34" s="811"/>
      <c r="CF34" s="811"/>
      <c r="CG34" s="811"/>
      <c r="CH34" s="811"/>
      <c r="CI34" s="811"/>
      <c r="CJ34" s="811"/>
      <c r="CK34" s="786" t="s">
        <v>7</v>
      </c>
      <c r="CL34" s="787"/>
      <c r="CM34" s="812"/>
      <c r="CN34" s="813"/>
      <c r="CO34" s="813"/>
      <c r="CP34" s="813"/>
      <c r="CQ34" s="813"/>
      <c r="CR34" s="813"/>
      <c r="CS34" s="813"/>
      <c r="CT34" s="814" t="s">
        <v>7</v>
      </c>
      <c r="CU34" s="815"/>
      <c r="CV34" s="784">
        <f t="shared" si="4"/>
        <v>0</v>
      </c>
      <c r="CW34" s="785"/>
      <c r="CX34" s="785"/>
      <c r="CY34" s="785"/>
      <c r="CZ34" s="785"/>
      <c r="DA34" s="785"/>
      <c r="DB34" s="785"/>
      <c r="DC34" s="786" t="s">
        <v>7</v>
      </c>
      <c r="DD34" s="787"/>
      <c r="DE34" s="788">
        <f t="shared" si="6"/>
        <v>0</v>
      </c>
      <c r="DF34" s="789"/>
      <c r="DG34" s="789"/>
      <c r="DH34" s="789"/>
      <c r="DI34" s="789"/>
      <c r="DJ34" s="789"/>
      <c r="DK34" s="789"/>
      <c r="DL34" s="786" t="s">
        <v>7</v>
      </c>
      <c r="DM34" s="787"/>
      <c r="DN34" s="790">
        <f t="shared" si="5"/>
        <v>0</v>
      </c>
      <c r="DO34" s="791"/>
      <c r="DP34" s="791"/>
      <c r="DQ34" s="791"/>
      <c r="DR34" s="791"/>
      <c r="DS34" s="791"/>
      <c r="DT34" s="791"/>
      <c r="DU34" s="786" t="s">
        <v>7</v>
      </c>
      <c r="DV34" s="787"/>
      <c r="DW34" s="793">
        <f t="shared" si="2"/>
        <v>0</v>
      </c>
      <c r="DX34" s="794"/>
      <c r="DY34" s="794"/>
      <c r="DZ34" s="794"/>
      <c r="EA34" s="794"/>
      <c r="EB34" s="794"/>
      <c r="EC34" s="794"/>
      <c r="ED34" s="786" t="s">
        <v>7</v>
      </c>
      <c r="EE34" s="787"/>
      <c r="EF34" s="792"/>
      <c r="EG34" s="792"/>
      <c r="EH34" s="792"/>
      <c r="EI34" s="792"/>
    </row>
    <row r="35" spans="4:139" ht="30" customHeight="1">
      <c r="D35" s="816">
        <f t="shared" si="3"/>
        <v>15</v>
      </c>
      <c r="E35" s="816"/>
      <c r="F35" s="799"/>
      <c r="G35" s="800"/>
      <c r="H35" s="800"/>
      <c r="I35" s="800"/>
      <c r="J35" s="800"/>
      <c r="K35" s="800"/>
      <c r="L35" s="800"/>
      <c r="M35" s="801"/>
      <c r="N35" s="803"/>
      <c r="O35" s="804"/>
      <c r="P35" s="804"/>
      <c r="Q35" s="804"/>
      <c r="R35" s="804"/>
      <c r="S35" s="804"/>
      <c r="T35" s="804"/>
      <c r="U35" s="805"/>
      <c r="V35" s="803"/>
      <c r="W35" s="804"/>
      <c r="X35" s="804"/>
      <c r="Y35" s="804"/>
      <c r="Z35" s="804"/>
      <c r="AA35" s="804"/>
      <c r="AB35" s="804"/>
      <c r="AC35" s="805"/>
      <c r="AD35" s="803"/>
      <c r="AE35" s="804"/>
      <c r="AF35" s="804"/>
      <c r="AG35" s="804"/>
      <c r="AH35" s="804"/>
      <c r="AI35" s="804"/>
      <c r="AJ35" s="804"/>
      <c r="AK35" s="805"/>
      <c r="AL35" s="806"/>
      <c r="AM35" s="806"/>
      <c r="AN35" s="806"/>
      <c r="AO35" s="806"/>
      <c r="AP35" s="806"/>
      <c r="AQ35" s="806"/>
      <c r="AR35" s="806"/>
      <c r="AS35" s="806"/>
      <c r="AT35" s="806"/>
      <c r="AU35" s="806"/>
      <c r="AV35" s="806"/>
      <c r="AW35" s="806"/>
      <c r="AX35" s="806"/>
      <c r="AY35" s="806"/>
      <c r="AZ35" s="806"/>
      <c r="BA35" s="806"/>
      <c r="BB35" s="806"/>
      <c r="BC35" s="806"/>
      <c r="BD35" s="806"/>
      <c r="BE35" s="806"/>
      <c r="BF35" s="806"/>
      <c r="BG35" s="806"/>
      <c r="BH35" s="807"/>
      <c r="BI35" s="808"/>
      <c r="BJ35" s="808"/>
      <c r="BK35" s="808"/>
      <c r="BL35" s="808"/>
      <c r="BM35" s="808"/>
      <c r="BN35" s="808"/>
      <c r="BO35" s="808"/>
      <c r="BP35" s="808"/>
      <c r="BQ35" s="808"/>
      <c r="BR35" s="809"/>
      <c r="BS35" s="807"/>
      <c r="BT35" s="808"/>
      <c r="BU35" s="808"/>
      <c r="BV35" s="808"/>
      <c r="BW35" s="808"/>
      <c r="BX35" s="808"/>
      <c r="BY35" s="808"/>
      <c r="BZ35" s="808"/>
      <c r="CA35" s="808"/>
      <c r="CB35" s="808"/>
      <c r="CC35" s="809"/>
      <c r="CD35" s="810"/>
      <c r="CE35" s="811"/>
      <c r="CF35" s="811"/>
      <c r="CG35" s="811"/>
      <c r="CH35" s="811"/>
      <c r="CI35" s="811"/>
      <c r="CJ35" s="811"/>
      <c r="CK35" s="786" t="s">
        <v>7</v>
      </c>
      <c r="CL35" s="787"/>
      <c r="CM35" s="812"/>
      <c r="CN35" s="813"/>
      <c r="CO35" s="813"/>
      <c r="CP35" s="813"/>
      <c r="CQ35" s="813"/>
      <c r="CR35" s="813"/>
      <c r="CS35" s="813"/>
      <c r="CT35" s="814" t="s">
        <v>7</v>
      </c>
      <c r="CU35" s="815"/>
      <c r="CV35" s="784">
        <f t="shared" si="4"/>
        <v>0</v>
      </c>
      <c r="CW35" s="785"/>
      <c r="CX35" s="785"/>
      <c r="CY35" s="785"/>
      <c r="CZ35" s="785"/>
      <c r="DA35" s="785"/>
      <c r="DB35" s="785"/>
      <c r="DC35" s="786" t="s">
        <v>7</v>
      </c>
      <c r="DD35" s="787"/>
      <c r="DE35" s="788">
        <f t="shared" si="6"/>
        <v>0</v>
      </c>
      <c r="DF35" s="789"/>
      <c r="DG35" s="789"/>
      <c r="DH35" s="789"/>
      <c r="DI35" s="789"/>
      <c r="DJ35" s="789"/>
      <c r="DK35" s="789"/>
      <c r="DL35" s="786" t="s">
        <v>7</v>
      </c>
      <c r="DM35" s="787"/>
      <c r="DN35" s="790">
        <f t="shared" si="5"/>
        <v>0</v>
      </c>
      <c r="DO35" s="791"/>
      <c r="DP35" s="791"/>
      <c r="DQ35" s="791"/>
      <c r="DR35" s="791"/>
      <c r="DS35" s="791"/>
      <c r="DT35" s="791"/>
      <c r="DU35" s="786" t="s">
        <v>7</v>
      </c>
      <c r="DV35" s="787"/>
      <c r="DW35" s="793">
        <f t="shared" si="2"/>
        <v>0</v>
      </c>
      <c r="DX35" s="794"/>
      <c r="DY35" s="794"/>
      <c r="DZ35" s="794"/>
      <c r="EA35" s="794"/>
      <c r="EB35" s="794"/>
      <c r="EC35" s="794"/>
      <c r="ED35" s="786" t="s">
        <v>7</v>
      </c>
      <c r="EE35" s="787"/>
      <c r="EF35" s="792"/>
      <c r="EG35" s="792"/>
      <c r="EH35" s="792"/>
      <c r="EI35" s="792"/>
    </row>
    <row r="36" spans="4:139" ht="30" customHeight="1">
      <c r="D36" s="816">
        <f t="shared" si="3"/>
        <v>16</v>
      </c>
      <c r="E36" s="816"/>
      <c r="F36" s="799"/>
      <c r="G36" s="800"/>
      <c r="H36" s="800"/>
      <c r="I36" s="800"/>
      <c r="J36" s="800"/>
      <c r="K36" s="800"/>
      <c r="L36" s="800"/>
      <c r="M36" s="801"/>
      <c r="N36" s="803"/>
      <c r="O36" s="804"/>
      <c r="P36" s="804"/>
      <c r="Q36" s="804"/>
      <c r="R36" s="804"/>
      <c r="S36" s="804"/>
      <c r="T36" s="804"/>
      <c r="U36" s="805"/>
      <c r="V36" s="803"/>
      <c r="W36" s="804"/>
      <c r="X36" s="804"/>
      <c r="Y36" s="804"/>
      <c r="Z36" s="804"/>
      <c r="AA36" s="804"/>
      <c r="AB36" s="804"/>
      <c r="AC36" s="805"/>
      <c r="AD36" s="803"/>
      <c r="AE36" s="804"/>
      <c r="AF36" s="804"/>
      <c r="AG36" s="804"/>
      <c r="AH36" s="804"/>
      <c r="AI36" s="804"/>
      <c r="AJ36" s="804"/>
      <c r="AK36" s="805"/>
      <c r="AL36" s="806"/>
      <c r="AM36" s="806"/>
      <c r="AN36" s="806"/>
      <c r="AO36" s="806"/>
      <c r="AP36" s="806"/>
      <c r="AQ36" s="806"/>
      <c r="AR36" s="806"/>
      <c r="AS36" s="806"/>
      <c r="AT36" s="806"/>
      <c r="AU36" s="806"/>
      <c r="AV36" s="806"/>
      <c r="AW36" s="806"/>
      <c r="AX36" s="806"/>
      <c r="AY36" s="806"/>
      <c r="AZ36" s="806"/>
      <c r="BA36" s="806"/>
      <c r="BB36" s="806"/>
      <c r="BC36" s="806"/>
      <c r="BD36" s="806"/>
      <c r="BE36" s="806"/>
      <c r="BF36" s="806"/>
      <c r="BG36" s="806"/>
      <c r="BH36" s="807"/>
      <c r="BI36" s="808"/>
      <c r="BJ36" s="808"/>
      <c r="BK36" s="808"/>
      <c r="BL36" s="808"/>
      <c r="BM36" s="808"/>
      <c r="BN36" s="808"/>
      <c r="BO36" s="808"/>
      <c r="BP36" s="808"/>
      <c r="BQ36" s="808"/>
      <c r="BR36" s="809"/>
      <c r="BS36" s="807"/>
      <c r="BT36" s="808"/>
      <c r="BU36" s="808"/>
      <c r="BV36" s="808"/>
      <c r="BW36" s="808"/>
      <c r="BX36" s="808"/>
      <c r="BY36" s="808"/>
      <c r="BZ36" s="808"/>
      <c r="CA36" s="808"/>
      <c r="CB36" s="808"/>
      <c r="CC36" s="809"/>
      <c r="CD36" s="810"/>
      <c r="CE36" s="811"/>
      <c r="CF36" s="811"/>
      <c r="CG36" s="811"/>
      <c r="CH36" s="811"/>
      <c r="CI36" s="811"/>
      <c r="CJ36" s="811"/>
      <c r="CK36" s="786" t="s">
        <v>7</v>
      </c>
      <c r="CL36" s="787"/>
      <c r="CM36" s="812"/>
      <c r="CN36" s="813"/>
      <c r="CO36" s="813"/>
      <c r="CP36" s="813"/>
      <c r="CQ36" s="813"/>
      <c r="CR36" s="813"/>
      <c r="CS36" s="813"/>
      <c r="CT36" s="814" t="s">
        <v>7</v>
      </c>
      <c r="CU36" s="815"/>
      <c r="CV36" s="784">
        <f t="shared" si="4"/>
        <v>0</v>
      </c>
      <c r="CW36" s="785"/>
      <c r="CX36" s="785"/>
      <c r="CY36" s="785"/>
      <c r="CZ36" s="785"/>
      <c r="DA36" s="785"/>
      <c r="DB36" s="785"/>
      <c r="DC36" s="786" t="s">
        <v>7</v>
      </c>
      <c r="DD36" s="787"/>
      <c r="DE36" s="788">
        <f t="shared" si="6"/>
        <v>0</v>
      </c>
      <c r="DF36" s="789"/>
      <c r="DG36" s="789"/>
      <c r="DH36" s="789"/>
      <c r="DI36" s="789"/>
      <c r="DJ36" s="789"/>
      <c r="DK36" s="789"/>
      <c r="DL36" s="786" t="s">
        <v>7</v>
      </c>
      <c r="DM36" s="787"/>
      <c r="DN36" s="790">
        <f t="shared" si="5"/>
        <v>0</v>
      </c>
      <c r="DO36" s="791"/>
      <c r="DP36" s="791"/>
      <c r="DQ36" s="791"/>
      <c r="DR36" s="791"/>
      <c r="DS36" s="791"/>
      <c r="DT36" s="791"/>
      <c r="DU36" s="786" t="s">
        <v>7</v>
      </c>
      <c r="DV36" s="787"/>
      <c r="DW36" s="793">
        <f t="shared" si="2"/>
        <v>0</v>
      </c>
      <c r="DX36" s="794"/>
      <c r="DY36" s="794"/>
      <c r="DZ36" s="794"/>
      <c r="EA36" s="794"/>
      <c r="EB36" s="794"/>
      <c r="EC36" s="794"/>
      <c r="ED36" s="786" t="s">
        <v>7</v>
      </c>
      <c r="EE36" s="787"/>
      <c r="EF36" s="792"/>
      <c r="EG36" s="792"/>
      <c r="EH36" s="792"/>
      <c r="EI36" s="792"/>
    </row>
    <row r="37" spans="4:139" ht="30" customHeight="1">
      <c r="D37" s="816">
        <f t="shared" si="3"/>
        <v>17</v>
      </c>
      <c r="E37" s="816"/>
      <c r="F37" s="799"/>
      <c r="G37" s="800"/>
      <c r="H37" s="800"/>
      <c r="I37" s="800"/>
      <c r="J37" s="800"/>
      <c r="K37" s="800"/>
      <c r="L37" s="800"/>
      <c r="M37" s="801"/>
      <c r="N37" s="803"/>
      <c r="O37" s="804"/>
      <c r="P37" s="804"/>
      <c r="Q37" s="804"/>
      <c r="R37" s="804"/>
      <c r="S37" s="804"/>
      <c r="T37" s="804"/>
      <c r="U37" s="805"/>
      <c r="V37" s="803"/>
      <c r="W37" s="804"/>
      <c r="X37" s="804"/>
      <c r="Y37" s="804"/>
      <c r="Z37" s="804"/>
      <c r="AA37" s="804"/>
      <c r="AB37" s="804"/>
      <c r="AC37" s="805"/>
      <c r="AD37" s="803"/>
      <c r="AE37" s="804"/>
      <c r="AF37" s="804"/>
      <c r="AG37" s="804"/>
      <c r="AH37" s="804"/>
      <c r="AI37" s="804"/>
      <c r="AJ37" s="804"/>
      <c r="AK37" s="805"/>
      <c r="AL37" s="806"/>
      <c r="AM37" s="806"/>
      <c r="AN37" s="806"/>
      <c r="AO37" s="806"/>
      <c r="AP37" s="806"/>
      <c r="AQ37" s="806"/>
      <c r="AR37" s="806"/>
      <c r="AS37" s="806"/>
      <c r="AT37" s="806"/>
      <c r="AU37" s="806"/>
      <c r="AV37" s="806"/>
      <c r="AW37" s="806"/>
      <c r="AX37" s="806"/>
      <c r="AY37" s="806"/>
      <c r="AZ37" s="806"/>
      <c r="BA37" s="806"/>
      <c r="BB37" s="806"/>
      <c r="BC37" s="806"/>
      <c r="BD37" s="806"/>
      <c r="BE37" s="806"/>
      <c r="BF37" s="806"/>
      <c r="BG37" s="806"/>
      <c r="BH37" s="807"/>
      <c r="BI37" s="808"/>
      <c r="BJ37" s="808"/>
      <c r="BK37" s="808"/>
      <c r="BL37" s="808"/>
      <c r="BM37" s="808"/>
      <c r="BN37" s="808"/>
      <c r="BO37" s="808"/>
      <c r="BP37" s="808"/>
      <c r="BQ37" s="808"/>
      <c r="BR37" s="809"/>
      <c r="BS37" s="807"/>
      <c r="BT37" s="808"/>
      <c r="BU37" s="808"/>
      <c r="BV37" s="808"/>
      <c r="BW37" s="808"/>
      <c r="BX37" s="808"/>
      <c r="BY37" s="808"/>
      <c r="BZ37" s="808"/>
      <c r="CA37" s="808"/>
      <c r="CB37" s="808"/>
      <c r="CC37" s="809"/>
      <c r="CD37" s="810"/>
      <c r="CE37" s="811"/>
      <c r="CF37" s="811"/>
      <c r="CG37" s="811"/>
      <c r="CH37" s="811"/>
      <c r="CI37" s="811"/>
      <c r="CJ37" s="811"/>
      <c r="CK37" s="786" t="s">
        <v>7</v>
      </c>
      <c r="CL37" s="787"/>
      <c r="CM37" s="812"/>
      <c r="CN37" s="813"/>
      <c r="CO37" s="813"/>
      <c r="CP37" s="813"/>
      <c r="CQ37" s="813"/>
      <c r="CR37" s="813"/>
      <c r="CS37" s="813"/>
      <c r="CT37" s="814" t="s">
        <v>7</v>
      </c>
      <c r="CU37" s="815"/>
      <c r="CV37" s="784">
        <f t="shared" si="4"/>
        <v>0</v>
      </c>
      <c r="CW37" s="785"/>
      <c r="CX37" s="785"/>
      <c r="CY37" s="785"/>
      <c r="CZ37" s="785"/>
      <c r="DA37" s="785"/>
      <c r="DB37" s="785"/>
      <c r="DC37" s="786" t="s">
        <v>7</v>
      </c>
      <c r="DD37" s="787"/>
      <c r="DE37" s="788">
        <f t="shared" si="6"/>
        <v>0</v>
      </c>
      <c r="DF37" s="789"/>
      <c r="DG37" s="789"/>
      <c r="DH37" s="789"/>
      <c r="DI37" s="789"/>
      <c r="DJ37" s="789"/>
      <c r="DK37" s="789"/>
      <c r="DL37" s="786" t="s">
        <v>7</v>
      </c>
      <c r="DM37" s="787"/>
      <c r="DN37" s="790">
        <f t="shared" si="5"/>
        <v>0</v>
      </c>
      <c r="DO37" s="791"/>
      <c r="DP37" s="791"/>
      <c r="DQ37" s="791"/>
      <c r="DR37" s="791"/>
      <c r="DS37" s="791"/>
      <c r="DT37" s="791"/>
      <c r="DU37" s="786" t="s">
        <v>7</v>
      </c>
      <c r="DV37" s="787"/>
      <c r="DW37" s="793">
        <f t="shared" si="2"/>
        <v>0</v>
      </c>
      <c r="DX37" s="794"/>
      <c r="DY37" s="794"/>
      <c r="DZ37" s="794"/>
      <c r="EA37" s="794"/>
      <c r="EB37" s="794"/>
      <c r="EC37" s="794"/>
      <c r="ED37" s="786" t="s">
        <v>7</v>
      </c>
      <c r="EE37" s="787"/>
      <c r="EF37" s="792"/>
      <c r="EG37" s="792"/>
      <c r="EH37" s="792"/>
      <c r="EI37" s="792"/>
    </row>
    <row r="38" spans="4:139" ht="30" customHeight="1">
      <c r="D38" s="816">
        <f t="shared" si="3"/>
        <v>18</v>
      </c>
      <c r="E38" s="816"/>
      <c r="F38" s="799"/>
      <c r="G38" s="800"/>
      <c r="H38" s="800"/>
      <c r="I38" s="800"/>
      <c r="J38" s="800"/>
      <c r="K38" s="800"/>
      <c r="L38" s="800"/>
      <c r="M38" s="801"/>
      <c r="N38" s="803"/>
      <c r="O38" s="804"/>
      <c r="P38" s="804"/>
      <c r="Q38" s="804"/>
      <c r="R38" s="804"/>
      <c r="S38" s="804"/>
      <c r="T38" s="804"/>
      <c r="U38" s="805"/>
      <c r="V38" s="803"/>
      <c r="W38" s="804"/>
      <c r="X38" s="804"/>
      <c r="Y38" s="804"/>
      <c r="Z38" s="804"/>
      <c r="AA38" s="804"/>
      <c r="AB38" s="804"/>
      <c r="AC38" s="805"/>
      <c r="AD38" s="803"/>
      <c r="AE38" s="804"/>
      <c r="AF38" s="804"/>
      <c r="AG38" s="804"/>
      <c r="AH38" s="804"/>
      <c r="AI38" s="804"/>
      <c r="AJ38" s="804"/>
      <c r="AK38" s="805"/>
      <c r="AL38" s="806"/>
      <c r="AM38" s="806"/>
      <c r="AN38" s="806"/>
      <c r="AO38" s="806"/>
      <c r="AP38" s="806"/>
      <c r="AQ38" s="806"/>
      <c r="AR38" s="806"/>
      <c r="AS38" s="806"/>
      <c r="AT38" s="806"/>
      <c r="AU38" s="806"/>
      <c r="AV38" s="806"/>
      <c r="AW38" s="806"/>
      <c r="AX38" s="806"/>
      <c r="AY38" s="806"/>
      <c r="AZ38" s="806"/>
      <c r="BA38" s="806"/>
      <c r="BB38" s="806"/>
      <c r="BC38" s="806"/>
      <c r="BD38" s="806"/>
      <c r="BE38" s="806"/>
      <c r="BF38" s="806"/>
      <c r="BG38" s="806"/>
      <c r="BH38" s="807"/>
      <c r="BI38" s="808"/>
      <c r="BJ38" s="808"/>
      <c r="BK38" s="808"/>
      <c r="BL38" s="808"/>
      <c r="BM38" s="808"/>
      <c r="BN38" s="808"/>
      <c r="BO38" s="808"/>
      <c r="BP38" s="808"/>
      <c r="BQ38" s="808"/>
      <c r="BR38" s="809"/>
      <c r="BS38" s="807"/>
      <c r="BT38" s="808"/>
      <c r="BU38" s="808"/>
      <c r="BV38" s="808"/>
      <c r="BW38" s="808"/>
      <c r="BX38" s="808"/>
      <c r="BY38" s="808"/>
      <c r="BZ38" s="808"/>
      <c r="CA38" s="808"/>
      <c r="CB38" s="808"/>
      <c r="CC38" s="809"/>
      <c r="CD38" s="810"/>
      <c r="CE38" s="811"/>
      <c r="CF38" s="811"/>
      <c r="CG38" s="811"/>
      <c r="CH38" s="811"/>
      <c r="CI38" s="811"/>
      <c r="CJ38" s="811"/>
      <c r="CK38" s="786" t="s">
        <v>7</v>
      </c>
      <c r="CL38" s="787"/>
      <c r="CM38" s="812"/>
      <c r="CN38" s="813"/>
      <c r="CO38" s="813"/>
      <c r="CP38" s="813"/>
      <c r="CQ38" s="813"/>
      <c r="CR38" s="813"/>
      <c r="CS38" s="813"/>
      <c r="CT38" s="814" t="s">
        <v>7</v>
      </c>
      <c r="CU38" s="815"/>
      <c r="CV38" s="784">
        <f t="shared" si="4"/>
        <v>0</v>
      </c>
      <c r="CW38" s="785"/>
      <c r="CX38" s="785"/>
      <c r="CY38" s="785"/>
      <c r="CZ38" s="785"/>
      <c r="DA38" s="785"/>
      <c r="DB38" s="785"/>
      <c r="DC38" s="786" t="s">
        <v>7</v>
      </c>
      <c r="DD38" s="787"/>
      <c r="DE38" s="788">
        <f t="shared" si="6"/>
        <v>0</v>
      </c>
      <c r="DF38" s="789"/>
      <c r="DG38" s="789"/>
      <c r="DH38" s="789"/>
      <c r="DI38" s="789"/>
      <c r="DJ38" s="789"/>
      <c r="DK38" s="789"/>
      <c r="DL38" s="786" t="s">
        <v>7</v>
      </c>
      <c r="DM38" s="787"/>
      <c r="DN38" s="790">
        <f t="shared" si="5"/>
        <v>0</v>
      </c>
      <c r="DO38" s="791"/>
      <c r="DP38" s="791"/>
      <c r="DQ38" s="791"/>
      <c r="DR38" s="791"/>
      <c r="DS38" s="791"/>
      <c r="DT38" s="791"/>
      <c r="DU38" s="786" t="s">
        <v>7</v>
      </c>
      <c r="DV38" s="787"/>
      <c r="DW38" s="793">
        <f t="shared" si="2"/>
        <v>0</v>
      </c>
      <c r="DX38" s="794"/>
      <c r="DY38" s="794"/>
      <c r="DZ38" s="794"/>
      <c r="EA38" s="794"/>
      <c r="EB38" s="794"/>
      <c r="EC38" s="794"/>
      <c r="ED38" s="786" t="s">
        <v>7</v>
      </c>
      <c r="EE38" s="787"/>
      <c r="EF38" s="792"/>
      <c r="EG38" s="792"/>
      <c r="EH38" s="792"/>
      <c r="EI38" s="792"/>
    </row>
    <row r="39" spans="4:139" ht="30" customHeight="1">
      <c r="D39" s="816">
        <f t="shared" si="3"/>
        <v>19</v>
      </c>
      <c r="E39" s="816"/>
      <c r="F39" s="799"/>
      <c r="G39" s="800"/>
      <c r="H39" s="800"/>
      <c r="I39" s="800"/>
      <c r="J39" s="800"/>
      <c r="K39" s="800"/>
      <c r="L39" s="800"/>
      <c r="M39" s="801"/>
      <c r="N39" s="802"/>
      <c r="O39" s="802"/>
      <c r="P39" s="802"/>
      <c r="Q39" s="802"/>
      <c r="R39" s="802"/>
      <c r="S39" s="802"/>
      <c r="T39" s="802"/>
      <c r="U39" s="802"/>
      <c r="V39" s="803"/>
      <c r="W39" s="804"/>
      <c r="X39" s="804"/>
      <c r="Y39" s="804"/>
      <c r="Z39" s="804"/>
      <c r="AA39" s="804"/>
      <c r="AB39" s="804"/>
      <c r="AC39" s="805"/>
      <c r="AD39" s="803"/>
      <c r="AE39" s="804"/>
      <c r="AF39" s="804"/>
      <c r="AG39" s="804"/>
      <c r="AH39" s="804"/>
      <c r="AI39" s="804"/>
      <c r="AJ39" s="804"/>
      <c r="AK39" s="805"/>
      <c r="AL39" s="806"/>
      <c r="AM39" s="806"/>
      <c r="AN39" s="806"/>
      <c r="AO39" s="806"/>
      <c r="AP39" s="806"/>
      <c r="AQ39" s="806"/>
      <c r="AR39" s="806"/>
      <c r="AS39" s="806"/>
      <c r="AT39" s="806"/>
      <c r="AU39" s="806"/>
      <c r="AV39" s="806"/>
      <c r="AW39" s="806"/>
      <c r="AX39" s="806"/>
      <c r="AY39" s="806"/>
      <c r="AZ39" s="806"/>
      <c r="BA39" s="806"/>
      <c r="BB39" s="806"/>
      <c r="BC39" s="806"/>
      <c r="BD39" s="806"/>
      <c r="BE39" s="806"/>
      <c r="BF39" s="806"/>
      <c r="BG39" s="806"/>
      <c r="BH39" s="807"/>
      <c r="BI39" s="808"/>
      <c r="BJ39" s="808"/>
      <c r="BK39" s="808"/>
      <c r="BL39" s="808"/>
      <c r="BM39" s="808"/>
      <c r="BN39" s="808"/>
      <c r="BO39" s="808"/>
      <c r="BP39" s="808"/>
      <c r="BQ39" s="808"/>
      <c r="BR39" s="809"/>
      <c r="BS39" s="806"/>
      <c r="BT39" s="806"/>
      <c r="BU39" s="806"/>
      <c r="BV39" s="806"/>
      <c r="BW39" s="806"/>
      <c r="BX39" s="806"/>
      <c r="BY39" s="806"/>
      <c r="BZ39" s="806"/>
      <c r="CA39" s="806"/>
      <c r="CB39" s="806"/>
      <c r="CC39" s="806"/>
      <c r="CD39" s="810"/>
      <c r="CE39" s="811"/>
      <c r="CF39" s="811"/>
      <c r="CG39" s="811"/>
      <c r="CH39" s="811"/>
      <c r="CI39" s="811"/>
      <c r="CJ39" s="811"/>
      <c r="CK39" s="786" t="s">
        <v>7</v>
      </c>
      <c r="CL39" s="787"/>
      <c r="CM39" s="812"/>
      <c r="CN39" s="813"/>
      <c r="CO39" s="813"/>
      <c r="CP39" s="813"/>
      <c r="CQ39" s="813"/>
      <c r="CR39" s="813"/>
      <c r="CS39" s="813"/>
      <c r="CT39" s="814" t="s">
        <v>7</v>
      </c>
      <c r="CU39" s="815"/>
      <c r="CV39" s="784">
        <f t="shared" si="4"/>
        <v>0</v>
      </c>
      <c r="CW39" s="785"/>
      <c r="CX39" s="785"/>
      <c r="CY39" s="785"/>
      <c r="CZ39" s="785"/>
      <c r="DA39" s="785"/>
      <c r="DB39" s="785"/>
      <c r="DC39" s="786" t="s">
        <v>7</v>
      </c>
      <c r="DD39" s="787"/>
      <c r="DE39" s="788">
        <f t="shared" si="6"/>
        <v>0</v>
      </c>
      <c r="DF39" s="789"/>
      <c r="DG39" s="789"/>
      <c r="DH39" s="789"/>
      <c r="DI39" s="789"/>
      <c r="DJ39" s="789"/>
      <c r="DK39" s="789"/>
      <c r="DL39" s="786" t="s">
        <v>7</v>
      </c>
      <c r="DM39" s="787"/>
      <c r="DN39" s="790">
        <f t="shared" si="5"/>
        <v>0</v>
      </c>
      <c r="DO39" s="791"/>
      <c r="DP39" s="791"/>
      <c r="DQ39" s="791"/>
      <c r="DR39" s="791"/>
      <c r="DS39" s="791"/>
      <c r="DT39" s="791"/>
      <c r="DU39" s="786" t="s">
        <v>7</v>
      </c>
      <c r="DV39" s="787"/>
      <c r="DW39" s="793">
        <f t="shared" si="2"/>
        <v>0</v>
      </c>
      <c r="DX39" s="794"/>
      <c r="DY39" s="794"/>
      <c r="DZ39" s="794"/>
      <c r="EA39" s="794"/>
      <c r="EB39" s="794"/>
      <c r="EC39" s="794"/>
      <c r="ED39" s="786" t="s">
        <v>7</v>
      </c>
      <c r="EE39" s="787"/>
      <c r="EF39" s="792"/>
      <c r="EG39" s="792"/>
      <c r="EH39" s="792"/>
      <c r="EI39" s="792"/>
    </row>
    <row r="40" spans="4:139" ht="30" customHeight="1">
      <c r="D40" s="816">
        <f t="shared" si="3"/>
        <v>20</v>
      </c>
      <c r="E40" s="816"/>
      <c r="F40" s="799"/>
      <c r="G40" s="800"/>
      <c r="H40" s="800"/>
      <c r="I40" s="800"/>
      <c r="J40" s="800"/>
      <c r="K40" s="800"/>
      <c r="L40" s="800"/>
      <c r="M40" s="801"/>
      <c r="N40" s="802"/>
      <c r="O40" s="802"/>
      <c r="P40" s="802"/>
      <c r="Q40" s="802"/>
      <c r="R40" s="802"/>
      <c r="S40" s="802"/>
      <c r="T40" s="802"/>
      <c r="U40" s="802"/>
      <c r="V40" s="803"/>
      <c r="W40" s="804"/>
      <c r="X40" s="804"/>
      <c r="Y40" s="804"/>
      <c r="Z40" s="804"/>
      <c r="AA40" s="804"/>
      <c r="AB40" s="804"/>
      <c r="AC40" s="805"/>
      <c r="AD40" s="803"/>
      <c r="AE40" s="804"/>
      <c r="AF40" s="804"/>
      <c r="AG40" s="804"/>
      <c r="AH40" s="804"/>
      <c r="AI40" s="804"/>
      <c r="AJ40" s="804"/>
      <c r="AK40" s="805"/>
      <c r="AL40" s="806"/>
      <c r="AM40" s="806"/>
      <c r="AN40" s="806"/>
      <c r="AO40" s="806"/>
      <c r="AP40" s="806"/>
      <c r="AQ40" s="806"/>
      <c r="AR40" s="806"/>
      <c r="AS40" s="806"/>
      <c r="AT40" s="806"/>
      <c r="AU40" s="806"/>
      <c r="AV40" s="806"/>
      <c r="AW40" s="806"/>
      <c r="AX40" s="806"/>
      <c r="AY40" s="806"/>
      <c r="AZ40" s="806"/>
      <c r="BA40" s="806"/>
      <c r="BB40" s="806"/>
      <c r="BC40" s="806"/>
      <c r="BD40" s="806"/>
      <c r="BE40" s="806"/>
      <c r="BF40" s="806"/>
      <c r="BG40" s="806"/>
      <c r="BH40" s="807"/>
      <c r="BI40" s="808"/>
      <c r="BJ40" s="808"/>
      <c r="BK40" s="808"/>
      <c r="BL40" s="808"/>
      <c r="BM40" s="808"/>
      <c r="BN40" s="808"/>
      <c r="BO40" s="808"/>
      <c r="BP40" s="808"/>
      <c r="BQ40" s="808"/>
      <c r="BR40" s="809"/>
      <c r="BS40" s="806"/>
      <c r="BT40" s="806"/>
      <c r="BU40" s="806"/>
      <c r="BV40" s="806"/>
      <c r="BW40" s="806"/>
      <c r="BX40" s="806"/>
      <c r="BY40" s="806"/>
      <c r="BZ40" s="806"/>
      <c r="CA40" s="806"/>
      <c r="CB40" s="806"/>
      <c r="CC40" s="806"/>
      <c r="CD40" s="810"/>
      <c r="CE40" s="811"/>
      <c r="CF40" s="811"/>
      <c r="CG40" s="811"/>
      <c r="CH40" s="811"/>
      <c r="CI40" s="811"/>
      <c r="CJ40" s="811"/>
      <c r="CK40" s="786" t="s">
        <v>7</v>
      </c>
      <c r="CL40" s="787"/>
      <c r="CM40" s="812"/>
      <c r="CN40" s="813"/>
      <c r="CO40" s="813"/>
      <c r="CP40" s="813"/>
      <c r="CQ40" s="813"/>
      <c r="CR40" s="813"/>
      <c r="CS40" s="813"/>
      <c r="CT40" s="814" t="s">
        <v>7</v>
      </c>
      <c r="CU40" s="815"/>
      <c r="CV40" s="784">
        <f t="shared" si="4"/>
        <v>0</v>
      </c>
      <c r="CW40" s="785"/>
      <c r="CX40" s="785"/>
      <c r="CY40" s="785"/>
      <c r="CZ40" s="785"/>
      <c r="DA40" s="785"/>
      <c r="DB40" s="785"/>
      <c r="DC40" s="786" t="s">
        <v>7</v>
      </c>
      <c r="DD40" s="787"/>
      <c r="DE40" s="788">
        <f t="shared" si="6"/>
        <v>0</v>
      </c>
      <c r="DF40" s="789"/>
      <c r="DG40" s="789"/>
      <c r="DH40" s="789"/>
      <c r="DI40" s="789"/>
      <c r="DJ40" s="789"/>
      <c r="DK40" s="789"/>
      <c r="DL40" s="786" t="s">
        <v>7</v>
      </c>
      <c r="DM40" s="787"/>
      <c r="DN40" s="790">
        <f t="shared" si="5"/>
        <v>0</v>
      </c>
      <c r="DO40" s="791"/>
      <c r="DP40" s="791"/>
      <c r="DQ40" s="791"/>
      <c r="DR40" s="791"/>
      <c r="DS40" s="791"/>
      <c r="DT40" s="791"/>
      <c r="DU40" s="786" t="s">
        <v>7</v>
      </c>
      <c r="DV40" s="787"/>
      <c r="DW40" s="793">
        <f t="shared" si="2"/>
        <v>0</v>
      </c>
      <c r="DX40" s="794"/>
      <c r="DY40" s="794"/>
      <c r="DZ40" s="794"/>
      <c r="EA40" s="794"/>
      <c r="EB40" s="794"/>
      <c r="EC40" s="794"/>
      <c r="ED40" s="786" t="s">
        <v>7</v>
      </c>
      <c r="EE40" s="787"/>
      <c r="EF40" s="792"/>
      <c r="EG40" s="792"/>
      <c r="EH40" s="792"/>
      <c r="EI40" s="792"/>
    </row>
    <row r="41" spans="4:139" ht="30" customHeight="1">
      <c r="D41" s="816">
        <f t="shared" si="3"/>
        <v>21</v>
      </c>
      <c r="E41" s="816"/>
      <c r="F41" s="799"/>
      <c r="G41" s="800"/>
      <c r="H41" s="800"/>
      <c r="I41" s="800"/>
      <c r="J41" s="800"/>
      <c r="K41" s="800"/>
      <c r="L41" s="800"/>
      <c r="M41" s="801"/>
      <c r="N41" s="802"/>
      <c r="O41" s="802"/>
      <c r="P41" s="802"/>
      <c r="Q41" s="802"/>
      <c r="R41" s="802"/>
      <c r="S41" s="802"/>
      <c r="T41" s="802"/>
      <c r="U41" s="802"/>
      <c r="V41" s="803"/>
      <c r="W41" s="804"/>
      <c r="X41" s="804"/>
      <c r="Y41" s="804"/>
      <c r="Z41" s="804"/>
      <c r="AA41" s="804"/>
      <c r="AB41" s="804"/>
      <c r="AC41" s="805"/>
      <c r="AD41" s="803"/>
      <c r="AE41" s="804"/>
      <c r="AF41" s="804"/>
      <c r="AG41" s="804"/>
      <c r="AH41" s="804"/>
      <c r="AI41" s="804"/>
      <c r="AJ41" s="804"/>
      <c r="AK41" s="805"/>
      <c r="AL41" s="806"/>
      <c r="AM41" s="806"/>
      <c r="AN41" s="806"/>
      <c r="AO41" s="806"/>
      <c r="AP41" s="806"/>
      <c r="AQ41" s="806"/>
      <c r="AR41" s="806"/>
      <c r="AS41" s="806"/>
      <c r="AT41" s="806"/>
      <c r="AU41" s="806"/>
      <c r="AV41" s="806"/>
      <c r="AW41" s="806"/>
      <c r="AX41" s="806"/>
      <c r="AY41" s="806"/>
      <c r="AZ41" s="806"/>
      <c r="BA41" s="806"/>
      <c r="BB41" s="806"/>
      <c r="BC41" s="806"/>
      <c r="BD41" s="806"/>
      <c r="BE41" s="806"/>
      <c r="BF41" s="806"/>
      <c r="BG41" s="806"/>
      <c r="BH41" s="807"/>
      <c r="BI41" s="808"/>
      <c r="BJ41" s="808"/>
      <c r="BK41" s="808"/>
      <c r="BL41" s="808"/>
      <c r="BM41" s="808"/>
      <c r="BN41" s="808"/>
      <c r="BO41" s="808"/>
      <c r="BP41" s="808"/>
      <c r="BQ41" s="808"/>
      <c r="BR41" s="809"/>
      <c r="BS41" s="806"/>
      <c r="BT41" s="806"/>
      <c r="BU41" s="806"/>
      <c r="BV41" s="806"/>
      <c r="BW41" s="806"/>
      <c r="BX41" s="806"/>
      <c r="BY41" s="806"/>
      <c r="BZ41" s="806"/>
      <c r="CA41" s="806"/>
      <c r="CB41" s="806"/>
      <c r="CC41" s="806"/>
      <c r="CD41" s="810"/>
      <c r="CE41" s="811"/>
      <c r="CF41" s="811"/>
      <c r="CG41" s="811"/>
      <c r="CH41" s="811"/>
      <c r="CI41" s="811"/>
      <c r="CJ41" s="811"/>
      <c r="CK41" s="786" t="s">
        <v>7</v>
      </c>
      <c r="CL41" s="787"/>
      <c r="CM41" s="812"/>
      <c r="CN41" s="813"/>
      <c r="CO41" s="813"/>
      <c r="CP41" s="813"/>
      <c r="CQ41" s="813"/>
      <c r="CR41" s="813"/>
      <c r="CS41" s="813"/>
      <c r="CT41" s="814" t="s">
        <v>7</v>
      </c>
      <c r="CU41" s="815"/>
      <c r="CV41" s="784">
        <f t="shared" si="4"/>
        <v>0</v>
      </c>
      <c r="CW41" s="785"/>
      <c r="CX41" s="785"/>
      <c r="CY41" s="785"/>
      <c r="CZ41" s="785"/>
      <c r="DA41" s="785"/>
      <c r="DB41" s="785"/>
      <c r="DC41" s="786" t="s">
        <v>7</v>
      </c>
      <c r="DD41" s="787"/>
      <c r="DE41" s="788">
        <f t="shared" si="6"/>
        <v>0</v>
      </c>
      <c r="DF41" s="789"/>
      <c r="DG41" s="789"/>
      <c r="DH41" s="789"/>
      <c r="DI41" s="789"/>
      <c r="DJ41" s="789"/>
      <c r="DK41" s="789"/>
      <c r="DL41" s="786" t="s">
        <v>7</v>
      </c>
      <c r="DM41" s="787"/>
      <c r="DN41" s="790">
        <f t="shared" si="5"/>
        <v>0</v>
      </c>
      <c r="DO41" s="791"/>
      <c r="DP41" s="791"/>
      <c r="DQ41" s="791"/>
      <c r="DR41" s="791"/>
      <c r="DS41" s="791"/>
      <c r="DT41" s="791"/>
      <c r="DU41" s="786" t="s">
        <v>7</v>
      </c>
      <c r="DV41" s="787"/>
      <c r="DW41" s="793">
        <f t="shared" si="2"/>
        <v>0</v>
      </c>
      <c r="DX41" s="794"/>
      <c r="DY41" s="794"/>
      <c r="DZ41" s="794"/>
      <c r="EA41" s="794"/>
      <c r="EB41" s="794"/>
      <c r="EC41" s="794"/>
      <c r="ED41" s="786" t="s">
        <v>7</v>
      </c>
      <c r="EE41" s="787"/>
      <c r="EF41" s="792"/>
      <c r="EG41" s="792"/>
      <c r="EH41" s="792"/>
      <c r="EI41" s="792"/>
    </row>
    <row r="42" spans="4:139" ht="30" customHeight="1">
      <c r="D42" s="816">
        <f t="shared" si="3"/>
        <v>22</v>
      </c>
      <c r="E42" s="816"/>
      <c r="F42" s="799"/>
      <c r="G42" s="800"/>
      <c r="H42" s="800"/>
      <c r="I42" s="800"/>
      <c r="J42" s="800"/>
      <c r="K42" s="800"/>
      <c r="L42" s="800"/>
      <c r="M42" s="801"/>
      <c r="N42" s="802"/>
      <c r="O42" s="802"/>
      <c r="P42" s="802"/>
      <c r="Q42" s="802"/>
      <c r="R42" s="802"/>
      <c r="S42" s="802"/>
      <c r="T42" s="802"/>
      <c r="U42" s="802"/>
      <c r="V42" s="803"/>
      <c r="W42" s="804"/>
      <c r="X42" s="804"/>
      <c r="Y42" s="804"/>
      <c r="Z42" s="804"/>
      <c r="AA42" s="804"/>
      <c r="AB42" s="804"/>
      <c r="AC42" s="805"/>
      <c r="AD42" s="803"/>
      <c r="AE42" s="804"/>
      <c r="AF42" s="804"/>
      <c r="AG42" s="804"/>
      <c r="AH42" s="804"/>
      <c r="AI42" s="804"/>
      <c r="AJ42" s="804"/>
      <c r="AK42" s="805"/>
      <c r="AL42" s="806"/>
      <c r="AM42" s="806"/>
      <c r="AN42" s="806"/>
      <c r="AO42" s="806"/>
      <c r="AP42" s="806"/>
      <c r="AQ42" s="806"/>
      <c r="AR42" s="806"/>
      <c r="AS42" s="806"/>
      <c r="AT42" s="806"/>
      <c r="AU42" s="806"/>
      <c r="AV42" s="806"/>
      <c r="AW42" s="806"/>
      <c r="AX42" s="806"/>
      <c r="AY42" s="806"/>
      <c r="AZ42" s="806"/>
      <c r="BA42" s="806"/>
      <c r="BB42" s="806"/>
      <c r="BC42" s="806"/>
      <c r="BD42" s="806"/>
      <c r="BE42" s="806"/>
      <c r="BF42" s="806"/>
      <c r="BG42" s="806"/>
      <c r="BH42" s="807"/>
      <c r="BI42" s="808"/>
      <c r="BJ42" s="808"/>
      <c r="BK42" s="808"/>
      <c r="BL42" s="808"/>
      <c r="BM42" s="808"/>
      <c r="BN42" s="808"/>
      <c r="BO42" s="808"/>
      <c r="BP42" s="808"/>
      <c r="BQ42" s="808"/>
      <c r="BR42" s="809"/>
      <c r="BS42" s="806"/>
      <c r="BT42" s="806"/>
      <c r="BU42" s="806"/>
      <c r="BV42" s="806"/>
      <c r="BW42" s="806"/>
      <c r="BX42" s="806"/>
      <c r="BY42" s="806"/>
      <c r="BZ42" s="806"/>
      <c r="CA42" s="806"/>
      <c r="CB42" s="806"/>
      <c r="CC42" s="806"/>
      <c r="CD42" s="810"/>
      <c r="CE42" s="811"/>
      <c r="CF42" s="811"/>
      <c r="CG42" s="811"/>
      <c r="CH42" s="811"/>
      <c r="CI42" s="811"/>
      <c r="CJ42" s="811"/>
      <c r="CK42" s="786" t="s">
        <v>7</v>
      </c>
      <c r="CL42" s="787"/>
      <c r="CM42" s="812"/>
      <c r="CN42" s="813"/>
      <c r="CO42" s="813"/>
      <c r="CP42" s="813"/>
      <c r="CQ42" s="813"/>
      <c r="CR42" s="813"/>
      <c r="CS42" s="813"/>
      <c r="CT42" s="814" t="s">
        <v>7</v>
      </c>
      <c r="CU42" s="815"/>
      <c r="CV42" s="784">
        <f t="shared" si="4"/>
        <v>0</v>
      </c>
      <c r="CW42" s="785"/>
      <c r="CX42" s="785"/>
      <c r="CY42" s="785"/>
      <c r="CZ42" s="785"/>
      <c r="DA42" s="785"/>
      <c r="DB42" s="785"/>
      <c r="DC42" s="786" t="s">
        <v>7</v>
      </c>
      <c r="DD42" s="787"/>
      <c r="DE42" s="788">
        <f t="shared" si="6"/>
        <v>0</v>
      </c>
      <c r="DF42" s="789"/>
      <c r="DG42" s="789"/>
      <c r="DH42" s="789"/>
      <c r="DI42" s="789"/>
      <c r="DJ42" s="789"/>
      <c r="DK42" s="789"/>
      <c r="DL42" s="786" t="s">
        <v>7</v>
      </c>
      <c r="DM42" s="787"/>
      <c r="DN42" s="790">
        <f t="shared" si="5"/>
        <v>0</v>
      </c>
      <c r="DO42" s="791"/>
      <c r="DP42" s="791"/>
      <c r="DQ42" s="791"/>
      <c r="DR42" s="791"/>
      <c r="DS42" s="791"/>
      <c r="DT42" s="791"/>
      <c r="DU42" s="786" t="s">
        <v>7</v>
      </c>
      <c r="DV42" s="787"/>
      <c r="DW42" s="793">
        <f t="shared" si="2"/>
        <v>0</v>
      </c>
      <c r="DX42" s="794"/>
      <c r="DY42" s="794"/>
      <c r="DZ42" s="794"/>
      <c r="EA42" s="794"/>
      <c r="EB42" s="794"/>
      <c r="EC42" s="794"/>
      <c r="ED42" s="786" t="s">
        <v>7</v>
      </c>
      <c r="EE42" s="787"/>
      <c r="EF42" s="792"/>
      <c r="EG42" s="792"/>
      <c r="EH42" s="792"/>
      <c r="EI42" s="792"/>
    </row>
    <row r="43" spans="4:139" ht="30" customHeight="1">
      <c r="D43" s="816">
        <f t="shared" si="3"/>
        <v>23</v>
      </c>
      <c r="E43" s="816"/>
      <c r="F43" s="799"/>
      <c r="G43" s="800"/>
      <c r="H43" s="800"/>
      <c r="I43" s="800"/>
      <c r="J43" s="800"/>
      <c r="K43" s="800"/>
      <c r="L43" s="800"/>
      <c r="M43" s="801"/>
      <c r="N43" s="802"/>
      <c r="O43" s="802"/>
      <c r="P43" s="802"/>
      <c r="Q43" s="802"/>
      <c r="R43" s="802"/>
      <c r="S43" s="802"/>
      <c r="T43" s="802"/>
      <c r="U43" s="802"/>
      <c r="V43" s="803"/>
      <c r="W43" s="804"/>
      <c r="X43" s="804"/>
      <c r="Y43" s="804"/>
      <c r="Z43" s="804"/>
      <c r="AA43" s="804"/>
      <c r="AB43" s="804"/>
      <c r="AC43" s="805"/>
      <c r="AD43" s="803"/>
      <c r="AE43" s="804"/>
      <c r="AF43" s="804"/>
      <c r="AG43" s="804"/>
      <c r="AH43" s="804"/>
      <c r="AI43" s="804"/>
      <c r="AJ43" s="804"/>
      <c r="AK43" s="805"/>
      <c r="AL43" s="806"/>
      <c r="AM43" s="806"/>
      <c r="AN43" s="806"/>
      <c r="AO43" s="806"/>
      <c r="AP43" s="806"/>
      <c r="AQ43" s="806"/>
      <c r="AR43" s="806"/>
      <c r="AS43" s="806"/>
      <c r="AT43" s="806"/>
      <c r="AU43" s="806"/>
      <c r="AV43" s="806"/>
      <c r="AW43" s="806"/>
      <c r="AX43" s="806"/>
      <c r="AY43" s="806"/>
      <c r="AZ43" s="806"/>
      <c r="BA43" s="806"/>
      <c r="BB43" s="806"/>
      <c r="BC43" s="806"/>
      <c r="BD43" s="806"/>
      <c r="BE43" s="806"/>
      <c r="BF43" s="806"/>
      <c r="BG43" s="806"/>
      <c r="BH43" s="807"/>
      <c r="BI43" s="808"/>
      <c r="BJ43" s="808"/>
      <c r="BK43" s="808"/>
      <c r="BL43" s="808"/>
      <c r="BM43" s="808"/>
      <c r="BN43" s="808"/>
      <c r="BO43" s="808"/>
      <c r="BP43" s="808"/>
      <c r="BQ43" s="808"/>
      <c r="BR43" s="809"/>
      <c r="BS43" s="806"/>
      <c r="BT43" s="806"/>
      <c r="BU43" s="806"/>
      <c r="BV43" s="806"/>
      <c r="BW43" s="806"/>
      <c r="BX43" s="806"/>
      <c r="BY43" s="806"/>
      <c r="BZ43" s="806"/>
      <c r="CA43" s="806"/>
      <c r="CB43" s="806"/>
      <c r="CC43" s="806"/>
      <c r="CD43" s="810"/>
      <c r="CE43" s="811"/>
      <c r="CF43" s="811"/>
      <c r="CG43" s="811"/>
      <c r="CH43" s="811"/>
      <c r="CI43" s="811"/>
      <c r="CJ43" s="811"/>
      <c r="CK43" s="786" t="s">
        <v>7</v>
      </c>
      <c r="CL43" s="787"/>
      <c r="CM43" s="812"/>
      <c r="CN43" s="813"/>
      <c r="CO43" s="813"/>
      <c r="CP43" s="813"/>
      <c r="CQ43" s="813"/>
      <c r="CR43" s="813"/>
      <c r="CS43" s="813"/>
      <c r="CT43" s="814" t="s">
        <v>7</v>
      </c>
      <c r="CU43" s="815"/>
      <c r="CV43" s="784">
        <f t="shared" si="4"/>
        <v>0</v>
      </c>
      <c r="CW43" s="785"/>
      <c r="CX43" s="785"/>
      <c r="CY43" s="785"/>
      <c r="CZ43" s="785"/>
      <c r="DA43" s="785"/>
      <c r="DB43" s="785"/>
      <c r="DC43" s="786" t="s">
        <v>7</v>
      </c>
      <c r="DD43" s="787"/>
      <c r="DE43" s="788">
        <f t="shared" si="6"/>
        <v>0</v>
      </c>
      <c r="DF43" s="789"/>
      <c r="DG43" s="789"/>
      <c r="DH43" s="789"/>
      <c r="DI43" s="789"/>
      <c r="DJ43" s="789"/>
      <c r="DK43" s="789"/>
      <c r="DL43" s="786" t="s">
        <v>7</v>
      </c>
      <c r="DM43" s="787"/>
      <c r="DN43" s="790">
        <f t="shared" si="5"/>
        <v>0</v>
      </c>
      <c r="DO43" s="791"/>
      <c r="DP43" s="791"/>
      <c r="DQ43" s="791"/>
      <c r="DR43" s="791"/>
      <c r="DS43" s="791"/>
      <c r="DT43" s="791"/>
      <c r="DU43" s="786" t="s">
        <v>7</v>
      </c>
      <c r="DV43" s="787"/>
      <c r="DW43" s="793">
        <f t="shared" si="2"/>
        <v>0</v>
      </c>
      <c r="DX43" s="794"/>
      <c r="DY43" s="794"/>
      <c r="DZ43" s="794"/>
      <c r="EA43" s="794"/>
      <c r="EB43" s="794"/>
      <c r="EC43" s="794"/>
      <c r="ED43" s="786" t="s">
        <v>7</v>
      </c>
      <c r="EE43" s="787"/>
      <c r="EF43" s="792"/>
      <c r="EG43" s="792"/>
      <c r="EH43" s="792"/>
      <c r="EI43" s="792"/>
    </row>
    <row r="44" spans="4:139" ht="30" customHeight="1">
      <c r="D44" s="816">
        <f t="shared" si="3"/>
        <v>24</v>
      </c>
      <c r="E44" s="816"/>
      <c r="F44" s="799"/>
      <c r="G44" s="800"/>
      <c r="H44" s="800"/>
      <c r="I44" s="800"/>
      <c r="J44" s="800"/>
      <c r="K44" s="800"/>
      <c r="L44" s="800"/>
      <c r="M44" s="801"/>
      <c r="N44" s="802"/>
      <c r="O44" s="802"/>
      <c r="P44" s="802"/>
      <c r="Q44" s="802"/>
      <c r="R44" s="802"/>
      <c r="S44" s="802"/>
      <c r="T44" s="802"/>
      <c r="U44" s="802"/>
      <c r="V44" s="803"/>
      <c r="W44" s="804"/>
      <c r="X44" s="804"/>
      <c r="Y44" s="804"/>
      <c r="Z44" s="804"/>
      <c r="AA44" s="804"/>
      <c r="AB44" s="804"/>
      <c r="AC44" s="805"/>
      <c r="AD44" s="803"/>
      <c r="AE44" s="804"/>
      <c r="AF44" s="804"/>
      <c r="AG44" s="804"/>
      <c r="AH44" s="804"/>
      <c r="AI44" s="804"/>
      <c r="AJ44" s="804"/>
      <c r="AK44" s="805"/>
      <c r="AL44" s="806"/>
      <c r="AM44" s="806"/>
      <c r="AN44" s="806"/>
      <c r="AO44" s="806"/>
      <c r="AP44" s="806"/>
      <c r="AQ44" s="806"/>
      <c r="AR44" s="806"/>
      <c r="AS44" s="806"/>
      <c r="AT44" s="806"/>
      <c r="AU44" s="806"/>
      <c r="AV44" s="806"/>
      <c r="AW44" s="806"/>
      <c r="AX44" s="806"/>
      <c r="AY44" s="806"/>
      <c r="AZ44" s="806"/>
      <c r="BA44" s="806"/>
      <c r="BB44" s="806"/>
      <c r="BC44" s="806"/>
      <c r="BD44" s="806"/>
      <c r="BE44" s="806"/>
      <c r="BF44" s="806"/>
      <c r="BG44" s="806"/>
      <c r="BH44" s="807"/>
      <c r="BI44" s="808"/>
      <c r="BJ44" s="808"/>
      <c r="BK44" s="808"/>
      <c r="BL44" s="808"/>
      <c r="BM44" s="808"/>
      <c r="BN44" s="808"/>
      <c r="BO44" s="808"/>
      <c r="BP44" s="808"/>
      <c r="BQ44" s="808"/>
      <c r="BR44" s="809"/>
      <c r="BS44" s="806"/>
      <c r="BT44" s="806"/>
      <c r="BU44" s="806"/>
      <c r="BV44" s="806"/>
      <c r="BW44" s="806"/>
      <c r="BX44" s="806"/>
      <c r="BY44" s="806"/>
      <c r="BZ44" s="806"/>
      <c r="CA44" s="806"/>
      <c r="CB44" s="806"/>
      <c r="CC44" s="806"/>
      <c r="CD44" s="810"/>
      <c r="CE44" s="811"/>
      <c r="CF44" s="811"/>
      <c r="CG44" s="811"/>
      <c r="CH44" s="811"/>
      <c r="CI44" s="811"/>
      <c r="CJ44" s="811"/>
      <c r="CK44" s="786" t="s">
        <v>7</v>
      </c>
      <c r="CL44" s="787"/>
      <c r="CM44" s="812"/>
      <c r="CN44" s="813"/>
      <c r="CO44" s="813"/>
      <c r="CP44" s="813"/>
      <c r="CQ44" s="813"/>
      <c r="CR44" s="813"/>
      <c r="CS44" s="813"/>
      <c r="CT44" s="814" t="s">
        <v>7</v>
      </c>
      <c r="CU44" s="815"/>
      <c r="CV44" s="784">
        <f t="shared" si="4"/>
        <v>0</v>
      </c>
      <c r="CW44" s="785"/>
      <c r="CX44" s="785"/>
      <c r="CY44" s="785"/>
      <c r="CZ44" s="785"/>
      <c r="DA44" s="785"/>
      <c r="DB44" s="785"/>
      <c r="DC44" s="786" t="s">
        <v>7</v>
      </c>
      <c r="DD44" s="787"/>
      <c r="DE44" s="788">
        <f t="shared" si="6"/>
        <v>0</v>
      </c>
      <c r="DF44" s="789"/>
      <c r="DG44" s="789"/>
      <c r="DH44" s="789"/>
      <c r="DI44" s="789"/>
      <c r="DJ44" s="789"/>
      <c r="DK44" s="789"/>
      <c r="DL44" s="786" t="s">
        <v>7</v>
      </c>
      <c r="DM44" s="787"/>
      <c r="DN44" s="790">
        <f t="shared" si="5"/>
        <v>0</v>
      </c>
      <c r="DO44" s="791"/>
      <c r="DP44" s="791"/>
      <c r="DQ44" s="791"/>
      <c r="DR44" s="791"/>
      <c r="DS44" s="791"/>
      <c r="DT44" s="791"/>
      <c r="DU44" s="786" t="s">
        <v>7</v>
      </c>
      <c r="DV44" s="787"/>
      <c r="DW44" s="793">
        <f t="shared" si="2"/>
        <v>0</v>
      </c>
      <c r="DX44" s="794"/>
      <c r="DY44" s="794"/>
      <c r="DZ44" s="794"/>
      <c r="EA44" s="794"/>
      <c r="EB44" s="794"/>
      <c r="EC44" s="794"/>
      <c r="ED44" s="786" t="s">
        <v>7</v>
      </c>
      <c r="EE44" s="787"/>
      <c r="EF44" s="792"/>
      <c r="EG44" s="792"/>
      <c r="EH44" s="792"/>
      <c r="EI44" s="792"/>
    </row>
    <row r="45" spans="4:139" ht="30" customHeight="1">
      <c r="D45" s="816">
        <f t="shared" si="3"/>
        <v>25</v>
      </c>
      <c r="E45" s="816"/>
      <c r="F45" s="799"/>
      <c r="G45" s="800"/>
      <c r="H45" s="800"/>
      <c r="I45" s="800"/>
      <c r="J45" s="800"/>
      <c r="K45" s="800"/>
      <c r="L45" s="800"/>
      <c r="M45" s="801"/>
      <c r="N45" s="802"/>
      <c r="O45" s="802"/>
      <c r="P45" s="802"/>
      <c r="Q45" s="802"/>
      <c r="R45" s="802"/>
      <c r="S45" s="802"/>
      <c r="T45" s="802"/>
      <c r="U45" s="802"/>
      <c r="V45" s="803"/>
      <c r="W45" s="804"/>
      <c r="X45" s="804"/>
      <c r="Y45" s="804"/>
      <c r="Z45" s="804"/>
      <c r="AA45" s="804"/>
      <c r="AB45" s="804"/>
      <c r="AC45" s="805"/>
      <c r="AD45" s="803"/>
      <c r="AE45" s="804"/>
      <c r="AF45" s="804"/>
      <c r="AG45" s="804"/>
      <c r="AH45" s="804"/>
      <c r="AI45" s="804"/>
      <c r="AJ45" s="804"/>
      <c r="AK45" s="805"/>
      <c r="AL45" s="806"/>
      <c r="AM45" s="806"/>
      <c r="AN45" s="806"/>
      <c r="AO45" s="806"/>
      <c r="AP45" s="806"/>
      <c r="AQ45" s="806"/>
      <c r="AR45" s="806"/>
      <c r="AS45" s="806"/>
      <c r="AT45" s="806"/>
      <c r="AU45" s="806"/>
      <c r="AV45" s="806"/>
      <c r="AW45" s="806"/>
      <c r="AX45" s="806"/>
      <c r="AY45" s="806"/>
      <c r="AZ45" s="806"/>
      <c r="BA45" s="806"/>
      <c r="BB45" s="806"/>
      <c r="BC45" s="806"/>
      <c r="BD45" s="806"/>
      <c r="BE45" s="806"/>
      <c r="BF45" s="806"/>
      <c r="BG45" s="806"/>
      <c r="BH45" s="807"/>
      <c r="BI45" s="808"/>
      <c r="BJ45" s="808"/>
      <c r="BK45" s="808"/>
      <c r="BL45" s="808"/>
      <c r="BM45" s="808"/>
      <c r="BN45" s="808"/>
      <c r="BO45" s="808"/>
      <c r="BP45" s="808"/>
      <c r="BQ45" s="808"/>
      <c r="BR45" s="809"/>
      <c r="BS45" s="806"/>
      <c r="BT45" s="806"/>
      <c r="BU45" s="806"/>
      <c r="BV45" s="806"/>
      <c r="BW45" s="806"/>
      <c r="BX45" s="806"/>
      <c r="BY45" s="806"/>
      <c r="BZ45" s="806"/>
      <c r="CA45" s="806"/>
      <c r="CB45" s="806"/>
      <c r="CC45" s="806"/>
      <c r="CD45" s="810"/>
      <c r="CE45" s="811"/>
      <c r="CF45" s="811"/>
      <c r="CG45" s="811"/>
      <c r="CH45" s="811"/>
      <c r="CI45" s="811"/>
      <c r="CJ45" s="811"/>
      <c r="CK45" s="786" t="s">
        <v>7</v>
      </c>
      <c r="CL45" s="787"/>
      <c r="CM45" s="812"/>
      <c r="CN45" s="813"/>
      <c r="CO45" s="813"/>
      <c r="CP45" s="813"/>
      <c r="CQ45" s="813"/>
      <c r="CR45" s="813"/>
      <c r="CS45" s="813"/>
      <c r="CT45" s="814" t="s">
        <v>7</v>
      </c>
      <c r="CU45" s="815"/>
      <c r="CV45" s="784">
        <f t="shared" si="4"/>
        <v>0</v>
      </c>
      <c r="CW45" s="785"/>
      <c r="CX45" s="785"/>
      <c r="CY45" s="785"/>
      <c r="CZ45" s="785"/>
      <c r="DA45" s="785"/>
      <c r="DB45" s="785"/>
      <c r="DC45" s="786" t="s">
        <v>7</v>
      </c>
      <c r="DD45" s="787"/>
      <c r="DE45" s="788">
        <f t="shared" si="6"/>
        <v>0</v>
      </c>
      <c r="DF45" s="789"/>
      <c r="DG45" s="789"/>
      <c r="DH45" s="789"/>
      <c r="DI45" s="789"/>
      <c r="DJ45" s="789"/>
      <c r="DK45" s="789"/>
      <c r="DL45" s="786" t="s">
        <v>7</v>
      </c>
      <c r="DM45" s="787"/>
      <c r="DN45" s="790">
        <f t="shared" si="5"/>
        <v>0</v>
      </c>
      <c r="DO45" s="791"/>
      <c r="DP45" s="791"/>
      <c r="DQ45" s="791"/>
      <c r="DR45" s="791"/>
      <c r="DS45" s="791"/>
      <c r="DT45" s="791"/>
      <c r="DU45" s="786" t="s">
        <v>7</v>
      </c>
      <c r="DV45" s="787"/>
      <c r="DW45" s="793">
        <f t="shared" si="2"/>
        <v>0</v>
      </c>
      <c r="DX45" s="794"/>
      <c r="DY45" s="794"/>
      <c r="DZ45" s="794"/>
      <c r="EA45" s="794"/>
      <c r="EB45" s="794"/>
      <c r="EC45" s="794"/>
      <c r="ED45" s="786" t="s">
        <v>7</v>
      </c>
      <c r="EE45" s="787"/>
      <c r="EF45" s="792"/>
      <c r="EG45" s="792"/>
      <c r="EH45" s="792"/>
      <c r="EI45" s="792"/>
    </row>
    <row r="46" spans="4:139" ht="30" customHeight="1">
      <c r="D46" s="816">
        <f t="shared" si="3"/>
        <v>26</v>
      </c>
      <c r="E46" s="816"/>
      <c r="F46" s="799"/>
      <c r="G46" s="800"/>
      <c r="H46" s="800"/>
      <c r="I46" s="800"/>
      <c r="J46" s="800"/>
      <c r="K46" s="800"/>
      <c r="L46" s="800"/>
      <c r="M46" s="801"/>
      <c r="N46" s="802"/>
      <c r="O46" s="802"/>
      <c r="P46" s="802"/>
      <c r="Q46" s="802"/>
      <c r="R46" s="802"/>
      <c r="S46" s="802"/>
      <c r="T46" s="802"/>
      <c r="U46" s="802"/>
      <c r="V46" s="803"/>
      <c r="W46" s="804"/>
      <c r="X46" s="804"/>
      <c r="Y46" s="804"/>
      <c r="Z46" s="804"/>
      <c r="AA46" s="804"/>
      <c r="AB46" s="804"/>
      <c r="AC46" s="805"/>
      <c r="AD46" s="803"/>
      <c r="AE46" s="804"/>
      <c r="AF46" s="804"/>
      <c r="AG46" s="804"/>
      <c r="AH46" s="804"/>
      <c r="AI46" s="804"/>
      <c r="AJ46" s="804"/>
      <c r="AK46" s="805"/>
      <c r="AL46" s="806"/>
      <c r="AM46" s="806"/>
      <c r="AN46" s="806"/>
      <c r="AO46" s="806"/>
      <c r="AP46" s="806"/>
      <c r="AQ46" s="806"/>
      <c r="AR46" s="806"/>
      <c r="AS46" s="806"/>
      <c r="AT46" s="806"/>
      <c r="AU46" s="806"/>
      <c r="AV46" s="806"/>
      <c r="AW46" s="806"/>
      <c r="AX46" s="806"/>
      <c r="AY46" s="806"/>
      <c r="AZ46" s="806"/>
      <c r="BA46" s="806"/>
      <c r="BB46" s="806"/>
      <c r="BC46" s="806"/>
      <c r="BD46" s="806"/>
      <c r="BE46" s="806"/>
      <c r="BF46" s="806"/>
      <c r="BG46" s="806"/>
      <c r="BH46" s="807"/>
      <c r="BI46" s="808"/>
      <c r="BJ46" s="808"/>
      <c r="BK46" s="808"/>
      <c r="BL46" s="808"/>
      <c r="BM46" s="808"/>
      <c r="BN46" s="808"/>
      <c r="BO46" s="808"/>
      <c r="BP46" s="808"/>
      <c r="BQ46" s="808"/>
      <c r="BR46" s="809"/>
      <c r="BS46" s="806"/>
      <c r="BT46" s="806"/>
      <c r="BU46" s="806"/>
      <c r="BV46" s="806"/>
      <c r="BW46" s="806"/>
      <c r="BX46" s="806"/>
      <c r="BY46" s="806"/>
      <c r="BZ46" s="806"/>
      <c r="CA46" s="806"/>
      <c r="CB46" s="806"/>
      <c r="CC46" s="806"/>
      <c r="CD46" s="810"/>
      <c r="CE46" s="811"/>
      <c r="CF46" s="811"/>
      <c r="CG46" s="811"/>
      <c r="CH46" s="811"/>
      <c r="CI46" s="811"/>
      <c r="CJ46" s="811"/>
      <c r="CK46" s="786" t="s">
        <v>7</v>
      </c>
      <c r="CL46" s="787"/>
      <c r="CM46" s="812"/>
      <c r="CN46" s="813"/>
      <c r="CO46" s="813"/>
      <c r="CP46" s="813"/>
      <c r="CQ46" s="813"/>
      <c r="CR46" s="813"/>
      <c r="CS46" s="813"/>
      <c r="CT46" s="814" t="s">
        <v>7</v>
      </c>
      <c r="CU46" s="815"/>
      <c r="CV46" s="784">
        <f t="shared" si="4"/>
        <v>0</v>
      </c>
      <c r="CW46" s="785"/>
      <c r="CX46" s="785"/>
      <c r="CY46" s="785"/>
      <c r="CZ46" s="785"/>
      <c r="DA46" s="785"/>
      <c r="DB46" s="785"/>
      <c r="DC46" s="786" t="s">
        <v>7</v>
      </c>
      <c r="DD46" s="787"/>
      <c r="DE46" s="788">
        <f t="shared" si="6"/>
        <v>0</v>
      </c>
      <c r="DF46" s="789"/>
      <c r="DG46" s="789"/>
      <c r="DH46" s="789"/>
      <c r="DI46" s="789"/>
      <c r="DJ46" s="789"/>
      <c r="DK46" s="789"/>
      <c r="DL46" s="786" t="s">
        <v>7</v>
      </c>
      <c r="DM46" s="787"/>
      <c r="DN46" s="790">
        <f t="shared" si="5"/>
        <v>0</v>
      </c>
      <c r="DO46" s="791"/>
      <c r="DP46" s="791"/>
      <c r="DQ46" s="791"/>
      <c r="DR46" s="791"/>
      <c r="DS46" s="791"/>
      <c r="DT46" s="791"/>
      <c r="DU46" s="786" t="s">
        <v>7</v>
      </c>
      <c r="DV46" s="787"/>
      <c r="DW46" s="793">
        <f t="shared" si="2"/>
        <v>0</v>
      </c>
      <c r="DX46" s="794"/>
      <c r="DY46" s="794"/>
      <c r="DZ46" s="794"/>
      <c r="EA46" s="794"/>
      <c r="EB46" s="794"/>
      <c r="EC46" s="794"/>
      <c r="ED46" s="786" t="s">
        <v>7</v>
      </c>
      <c r="EE46" s="787"/>
      <c r="EF46" s="792"/>
      <c r="EG46" s="792"/>
      <c r="EH46" s="792"/>
      <c r="EI46" s="792"/>
    </row>
    <row r="47" spans="4:139" ht="30" customHeight="1">
      <c r="D47" s="816">
        <f t="shared" si="3"/>
        <v>27</v>
      </c>
      <c r="E47" s="816"/>
      <c r="F47" s="799"/>
      <c r="G47" s="800"/>
      <c r="H47" s="800"/>
      <c r="I47" s="800"/>
      <c r="J47" s="800"/>
      <c r="K47" s="800"/>
      <c r="L47" s="800"/>
      <c r="M47" s="801"/>
      <c r="N47" s="802"/>
      <c r="O47" s="802"/>
      <c r="P47" s="802"/>
      <c r="Q47" s="802"/>
      <c r="R47" s="802"/>
      <c r="S47" s="802"/>
      <c r="T47" s="802"/>
      <c r="U47" s="802"/>
      <c r="V47" s="803"/>
      <c r="W47" s="804"/>
      <c r="X47" s="804"/>
      <c r="Y47" s="804"/>
      <c r="Z47" s="804"/>
      <c r="AA47" s="804"/>
      <c r="AB47" s="804"/>
      <c r="AC47" s="805"/>
      <c r="AD47" s="803"/>
      <c r="AE47" s="804"/>
      <c r="AF47" s="804"/>
      <c r="AG47" s="804"/>
      <c r="AH47" s="804"/>
      <c r="AI47" s="804"/>
      <c r="AJ47" s="804"/>
      <c r="AK47" s="805"/>
      <c r="AL47" s="806"/>
      <c r="AM47" s="806"/>
      <c r="AN47" s="806"/>
      <c r="AO47" s="806"/>
      <c r="AP47" s="806"/>
      <c r="AQ47" s="806"/>
      <c r="AR47" s="806"/>
      <c r="AS47" s="806"/>
      <c r="AT47" s="806"/>
      <c r="AU47" s="806"/>
      <c r="AV47" s="806"/>
      <c r="AW47" s="806"/>
      <c r="AX47" s="806"/>
      <c r="AY47" s="806"/>
      <c r="AZ47" s="806"/>
      <c r="BA47" s="806"/>
      <c r="BB47" s="806"/>
      <c r="BC47" s="806"/>
      <c r="BD47" s="806"/>
      <c r="BE47" s="806"/>
      <c r="BF47" s="806"/>
      <c r="BG47" s="806"/>
      <c r="BH47" s="807"/>
      <c r="BI47" s="808"/>
      <c r="BJ47" s="808"/>
      <c r="BK47" s="808"/>
      <c r="BL47" s="808"/>
      <c r="BM47" s="808"/>
      <c r="BN47" s="808"/>
      <c r="BO47" s="808"/>
      <c r="BP47" s="808"/>
      <c r="BQ47" s="808"/>
      <c r="BR47" s="809"/>
      <c r="BS47" s="806"/>
      <c r="BT47" s="806"/>
      <c r="BU47" s="806"/>
      <c r="BV47" s="806"/>
      <c r="BW47" s="806"/>
      <c r="BX47" s="806"/>
      <c r="BY47" s="806"/>
      <c r="BZ47" s="806"/>
      <c r="CA47" s="806"/>
      <c r="CB47" s="806"/>
      <c r="CC47" s="806"/>
      <c r="CD47" s="810"/>
      <c r="CE47" s="811"/>
      <c r="CF47" s="811"/>
      <c r="CG47" s="811"/>
      <c r="CH47" s="811"/>
      <c r="CI47" s="811"/>
      <c r="CJ47" s="811"/>
      <c r="CK47" s="786" t="s">
        <v>7</v>
      </c>
      <c r="CL47" s="787"/>
      <c r="CM47" s="812"/>
      <c r="CN47" s="813"/>
      <c r="CO47" s="813"/>
      <c r="CP47" s="813"/>
      <c r="CQ47" s="813"/>
      <c r="CR47" s="813"/>
      <c r="CS47" s="813"/>
      <c r="CT47" s="814" t="s">
        <v>7</v>
      </c>
      <c r="CU47" s="815"/>
      <c r="CV47" s="784">
        <f t="shared" si="4"/>
        <v>0</v>
      </c>
      <c r="CW47" s="785"/>
      <c r="CX47" s="785"/>
      <c r="CY47" s="785"/>
      <c r="CZ47" s="785"/>
      <c r="DA47" s="785"/>
      <c r="DB47" s="785"/>
      <c r="DC47" s="786" t="s">
        <v>7</v>
      </c>
      <c r="DD47" s="787"/>
      <c r="DE47" s="788">
        <f t="shared" si="6"/>
        <v>0</v>
      </c>
      <c r="DF47" s="789"/>
      <c r="DG47" s="789"/>
      <c r="DH47" s="789"/>
      <c r="DI47" s="789"/>
      <c r="DJ47" s="789"/>
      <c r="DK47" s="789"/>
      <c r="DL47" s="786" t="s">
        <v>7</v>
      </c>
      <c r="DM47" s="787"/>
      <c r="DN47" s="790">
        <f t="shared" si="5"/>
        <v>0</v>
      </c>
      <c r="DO47" s="791"/>
      <c r="DP47" s="791"/>
      <c r="DQ47" s="791"/>
      <c r="DR47" s="791"/>
      <c r="DS47" s="791"/>
      <c r="DT47" s="791"/>
      <c r="DU47" s="786" t="s">
        <v>7</v>
      </c>
      <c r="DV47" s="787"/>
      <c r="DW47" s="793">
        <f t="shared" si="2"/>
        <v>0</v>
      </c>
      <c r="DX47" s="794"/>
      <c r="DY47" s="794"/>
      <c r="DZ47" s="794"/>
      <c r="EA47" s="794"/>
      <c r="EB47" s="794"/>
      <c r="EC47" s="794"/>
      <c r="ED47" s="786" t="s">
        <v>7</v>
      </c>
      <c r="EE47" s="787"/>
      <c r="EF47" s="792"/>
      <c r="EG47" s="792"/>
      <c r="EH47" s="792"/>
      <c r="EI47" s="792"/>
    </row>
    <row r="48" spans="4:139" ht="30" customHeight="1">
      <c r="D48" s="816">
        <f t="shared" si="3"/>
        <v>28</v>
      </c>
      <c r="E48" s="816"/>
      <c r="F48" s="799"/>
      <c r="G48" s="800"/>
      <c r="H48" s="800"/>
      <c r="I48" s="800"/>
      <c r="J48" s="800"/>
      <c r="K48" s="800"/>
      <c r="L48" s="800"/>
      <c r="M48" s="801"/>
      <c r="N48" s="802"/>
      <c r="O48" s="802"/>
      <c r="P48" s="802"/>
      <c r="Q48" s="802"/>
      <c r="R48" s="802"/>
      <c r="S48" s="802"/>
      <c r="T48" s="802"/>
      <c r="U48" s="802"/>
      <c r="V48" s="803"/>
      <c r="W48" s="804"/>
      <c r="X48" s="804"/>
      <c r="Y48" s="804"/>
      <c r="Z48" s="804"/>
      <c r="AA48" s="804"/>
      <c r="AB48" s="804"/>
      <c r="AC48" s="805"/>
      <c r="AD48" s="803"/>
      <c r="AE48" s="804"/>
      <c r="AF48" s="804"/>
      <c r="AG48" s="804"/>
      <c r="AH48" s="804"/>
      <c r="AI48" s="804"/>
      <c r="AJ48" s="804"/>
      <c r="AK48" s="805"/>
      <c r="AL48" s="806"/>
      <c r="AM48" s="806"/>
      <c r="AN48" s="806"/>
      <c r="AO48" s="806"/>
      <c r="AP48" s="806"/>
      <c r="AQ48" s="806"/>
      <c r="AR48" s="806"/>
      <c r="AS48" s="806"/>
      <c r="AT48" s="806"/>
      <c r="AU48" s="806"/>
      <c r="AV48" s="806"/>
      <c r="AW48" s="806"/>
      <c r="AX48" s="806"/>
      <c r="AY48" s="806"/>
      <c r="AZ48" s="806"/>
      <c r="BA48" s="806"/>
      <c r="BB48" s="806"/>
      <c r="BC48" s="806"/>
      <c r="BD48" s="806"/>
      <c r="BE48" s="806"/>
      <c r="BF48" s="806"/>
      <c r="BG48" s="806"/>
      <c r="BH48" s="807"/>
      <c r="BI48" s="808"/>
      <c r="BJ48" s="808"/>
      <c r="BK48" s="808"/>
      <c r="BL48" s="808"/>
      <c r="BM48" s="808"/>
      <c r="BN48" s="808"/>
      <c r="BO48" s="808"/>
      <c r="BP48" s="808"/>
      <c r="BQ48" s="808"/>
      <c r="BR48" s="809"/>
      <c r="BS48" s="806"/>
      <c r="BT48" s="806"/>
      <c r="BU48" s="806"/>
      <c r="BV48" s="806"/>
      <c r="BW48" s="806"/>
      <c r="BX48" s="806"/>
      <c r="BY48" s="806"/>
      <c r="BZ48" s="806"/>
      <c r="CA48" s="806"/>
      <c r="CB48" s="806"/>
      <c r="CC48" s="806"/>
      <c r="CD48" s="810"/>
      <c r="CE48" s="811"/>
      <c r="CF48" s="811"/>
      <c r="CG48" s="811"/>
      <c r="CH48" s="811"/>
      <c r="CI48" s="811"/>
      <c r="CJ48" s="811"/>
      <c r="CK48" s="786" t="s">
        <v>7</v>
      </c>
      <c r="CL48" s="787"/>
      <c r="CM48" s="812"/>
      <c r="CN48" s="813"/>
      <c r="CO48" s="813"/>
      <c r="CP48" s="813"/>
      <c r="CQ48" s="813"/>
      <c r="CR48" s="813"/>
      <c r="CS48" s="813"/>
      <c r="CT48" s="814" t="s">
        <v>7</v>
      </c>
      <c r="CU48" s="815"/>
      <c r="CV48" s="784">
        <f t="shared" si="4"/>
        <v>0</v>
      </c>
      <c r="CW48" s="785"/>
      <c r="CX48" s="785"/>
      <c r="CY48" s="785"/>
      <c r="CZ48" s="785"/>
      <c r="DA48" s="785"/>
      <c r="DB48" s="785"/>
      <c r="DC48" s="786" t="s">
        <v>7</v>
      </c>
      <c r="DD48" s="787"/>
      <c r="DE48" s="788">
        <f t="shared" si="6"/>
        <v>0</v>
      </c>
      <c r="DF48" s="789"/>
      <c r="DG48" s="789"/>
      <c r="DH48" s="789"/>
      <c r="DI48" s="789"/>
      <c r="DJ48" s="789"/>
      <c r="DK48" s="789"/>
      <c r="DL48" s="786" t="s">
        <v>7</v>
      </c>
      <c r="DM48" s="787"/>
      <c r="DN48" s="790">
        <f t="shared" si="5"/>
        <v>0</v>
      </c>
      <c r="DO48" s="791"/>
      <c r="DP48" s="791"/>
      <c r="DQ48" s="791"/>
      <c r="DR48" s="791"/>
      <c r="DS48" s="791"/>
      <c r="DT48" s="791"/>
      <c r="DU48" s="786" t="s">
        <v>7</v>
      </c>
      <c r="DV48" s="787"/>
      <c r="DW48" s="793">
        <f t="shared" si="2"/>
        <v>0</v>
      </c>
      <c r="DX48" s="794"/>
      <c r="DY48" s="794"/>
      <c r="DZ48" s="794"/>
      <c r="EA48" s="794"/>
      <c r="EB48" s="794"/>
      <c r="EC48" s="794"/>
      <c r="ED48" s="786" t="s">
        <v>7</v>
      </c>
      <c r="EE48" s="787"/>
      <c r="EF48" s="792"/>
      <c r="EG48" s="792"/>
      <c r="EH48" s="792"/>
      <c r="EI48" s="792"/>
    </row>
    <row r="49" spans="4:139" ht="30" customHeight="1">
      <c r="D49" s="816">
        <f t="shared" si="3"/>
        <v>29</v>
      </c>
      <c r="E49" s="816"/>
      <c r="F49" s="799"/>
      <c r="G49" s="800"/>
      <c r="H49" s="800"/>
      <c r="I49" s="800"/>
      <c r="J49" s="800"/>
      <c r="K49" s="800"/>
      <c r="L49" s="800"/>
      <c r="M49" s="801"/>
      <c r="N49" s="802"/>
      <c r="O49" s="802"/>
      <c r="P49" s="802"/>
      <c r="Q49" s="802"/>
      <c r="R49" s="802"/>
      <c r="S49" s="802"/>
      <c r="T49" s="802"/>
      <c r="U49" s="802"/>
      <c r="V49" s="803"/>
      <c r="W49" s="804"/>
      <c r="X49" s="804"/>
      <c r="Y49" s="804"/>
      <c r="Z49" s="804"/>
      <c r="AA49" s="804"/>
      <c r="AB49" s="804"/>
      <c r="AC49" s="805"/>
      <c r="AD49" s="803"/>
      <c r="AE49" s="804"/>
      <c r="AF49" s="804"/>
      <c r="AG49" s="804"/>
      <c r="AH49" s="804"/>
      <c r="AI49" s="804"/>
      <c r="AJ49" s="804"/>
      <c r="AK49" s="805"/>
      <c r="AL49" s="806"/>
      <c r="AM49" s="806"/>
      <c r="AN49" s="806"/>
      <c r="AO49" s="806"/>
      <c r="AP49" s="806"/>
      <c r="AQ49" s="806"/>
      <c r="AR49" s="806"/>
      <c r="AS49" s="806"/>
      <c r="AT49" s="806"/>
      <c r="AU49" s="806"/>
      <c r="AV49" s="806"/>
      <c r="AW49" s="806"/>
      <c r="AX49" s="806"/>
      <c r="AY49" s="806"/>
      <c r="AZ49" s="806"/>
      <c r="BA49" s="806"/>
      <c r="BB49" s="806"/>
      <c r="BC49" s="806"/>
      <c r="BD49" s="806"/>
      <c r="BE49" s="806"/>
      <c r="BF49" s="806"/>
      <c r="BG49" s="806"/>
      <c r="BH49" s="807"/>
      <c r="BI49" s="808"/>
      <c r="BJ49" s="808"/>
      <c r="BK49" s="808"/>
      <c r="BL49" s="808"/>
      <c r="BM49" s="808"/>
      <c r="BN49" s="808"/>
      <c r="BO49" s="808"/>
      <c r="BP49" s="808"/>
      <c r="BQ49" s="808"/>
      <c r="BR49" s="809"/>
      <c r="BS49" s="806"/>
      <c r="BT49" s="806"/>
      <c r="BU49" s="806"/>
      <c r="BV49" s="806"/>
      <c r="BW49" s="806"/>
      <c r="BX49" s="806"/>
      <c r="BY49" s="806"/>
      <c r="BZ49" s="806"/>
      <c r="CA49" s="806"/>
      <c r="CB49" s="806"/>
      <c r="CC49" s="806"/>
      <c r="CD49" s="810"/>
      <c r="CE49" s="811"/>
      <c r="CF49" s="811"/>
      <c r="CG49" s="811"/>
      <c r="CH49" s="811"/>
      <c r="CI49" s="811"/>
      <c r="CJ49" s="811"/>
      <c r="CK49" s="786" t="s">
        <v>7</v>
      </c>
      <c r="CL49" s="787"/>
      <c r="CM49" s="812"/>
      <c r="CN49" s="813"/>
      <c r="CO49" s="813"/>
      <c r="CP49" s="813"/>
      <c r="CQ49" s="813"/>
      <c r="CR49" s="813"/>
      <c r="CS49" s="813"/>
      <c r="CT49" s="814" t="s">
        <v>7</v>
      </c>
      <c r="CU49" s="815"/>
      <c r="CV49" s="784">
        <f t="shared" si="4"/>
        <v>0</v>
      </c>
      <c r="CW49" s="785"/>
      <c r="CX49" s="785"/>
      <c r="CY49" s="785"/>
      <c r="CZ49" s="785"/>
      <c r="DA49" s="785"/>
      <c r="DB49" s="785"/>
      <c r="DC49" s="786" t="s">
        <v>7</v>
      </c>
      <c r="DD49" s="787"/>
      <c r="DE49" s="788">
        <f t="shared" si="6"/>
        <v>0</v>
      </c>
      <c r="DF49" s="789"/>
      <c r="DG49" s="789"/>
      <c r="DH49" s="789"/>
      <c r="DI49" s="789"/>
      <c r="DJ49" s="789"/>
      <c r="DK49" s="789"/>
      <c r="DL49" s="786" t="s">
        <v>7</v>
      </c>
      <c r="DM49" s="787"/>
      <c r="DN49" s="790">
        <f t="shared" si="5"/>
        <v>0</v>
      </c>
      <c r="DO49" s="791"/>
      <c r="DP49" s="791"/>
      <c r="DQ49" s="791"/>
      <c r="DR49" s="791"/>
      <c r="DS49" s="791"/>
      <c r="DT49" s="791"/>
      <c r="DU49" s="786" t="s">
        <v>7</v>
      </c>
      <c r="DV49" s="787"/>
      <c r="DW49" s="793">
        <f t="shared" si="2"/>
        <v>0</v>
      </c>
      <c r="DX49" s="794"/>
      <c r="DY49" s="794"/>
      <c r="DZ49" s="794"/>
      <c r="EA49" s="794"/>
      <c r="EB49" s="794"/>
      <c r="EC49" s="794"/>
      <c r="ED49" s="786" t="s">
        <v>7</v>
      </c>
      <c r="EE49" s="787"/>
      <c r="EF49" s="792"/>
      <c r="EG49" s="792"/>
      <c r="EH49" s="792"/>
      <c r="EI49" s="792"/>
    </row>
    <row r="50" spans="4:139" ht="30" customHeight="1">
      <c r="D50" s="816">
        <f t="shared" si="3"/>
        <v>30</v>
      </c>
      <c r="E50" s="816"/>
      <c r="F50" s="799"/>
      <c r="G50" s="800"/>
      <c r="H50" s="800"/>
      <c r="I50" s="800"/>
      <c r="J50" s="800"/>
      <c r="K50" s="800"/>
      <c r="L50" s="800"/>
      <c r="M50" s="801"/>
      <c r="N50" s="802"/>
      <c r="O50" s="802"/>
      <c r="P50" s="802"/>
      <c r="Q50" s="802"/>
      <c r="R50" s="802"/>
      <c r="S50" s="802"/>
      <c r="T50" s="802"/>
      <c r="U50" s="802"/>
      <c r="V50" s="803"/>
      <c r="W50" s="804"/>
      <c r="X50" s="804"/>
      <c r="Y50" s="804"/>
      <c r="Z50" s="804"/>
      <c r="AA50" s="804"/>
      <c r="AB50" s="804"/>
      <c r="AC50" s="805"/>
      <c r="AD50" s="803"/>
      <c r="AE50" s="804"/>
      <c r="AF50" s="804"/>
      <c r="AG50" s="804"/>
      <c r="AH50" s="804"/>
      <c r="AI50" s="804"/>
      <c r="AJ50" s="804"/>
      <c r="AK50" s="805"/>
      <c r="AL50" s="806"/>
      <c r="AM50" s="806"/>
      <c r="AN50" s="806"/>
      <c r="AO50" s="806"/>
      <c r="AP50" s="806"/>
      <c r="AQ50" s="806"/>
      <c r="AR50" s="806"/>
      <c r="AS50" s="806"/>
      <c r="AT50" s="806"/>
      <c r="AU50" s="806"/>
      <c r="AV50" s="806"/>
      <c r="AW50" s="806"/>
      <c r="AX50" s="806"/>
      <c r="AY50" s="806"/>
      <c r="AZ50" s="806"/>
      <c r="BA50" s="806"/>
      <c r="BB50" s="806"/>
      <c r="BC50" s="806"/>
      <c r="BD50" s="806"/>
      <c r="BE50" s="806"/>
      <c r="BF50" s="806"/>
      <c r="BG50" s="806"/>
      <c r="BH50" s="807"/>
      <c r="BI50" s="808"/>
      <c r="BJ50" s="808"/>
      <c r="BK50" s="808"/>
      <c r="BL50" s="808"/>
      <c r="BM50" s="808"/>
      <c r="BN50" s="808"/>
      <c r="BO50" s="808"/>
      <c r="BP50" s="808"/>
      <c r="BQ50" s="808"/>
      <c r="BR50" s="809"/>
      <c r="BS50" s="806"/>
      <c r="BT50" s="806"/>
      <c r="BU50" s="806"/>
      <c r="BV50" s="806"/>
      <c r="BW50" s="806"/>
      <c r="BX50" s="806"/>
      <c r="BY50" s="806"/>
      <c r="BZ50" s="806"/>
      <c r="CA50" s="806"/>
      <c r="CB50" s="806"/>
      <c r="CC50" s="806"/>
      <c r="CD50" s="810"/>
      <c r="CE50" s="811"/>
      <c r="CF50" s="811"/>
      <c r="CG50" s="811"/>
      <c r="CH50" s="811"/>
      <c r="CI50" s="811"/>
      <c r="CJ50" s="811"/>
      <c r="CK50" s="786" t="s">
        <v>7</v>
      </c>
      <c r="CL50" s="787"/>
      <c r="CM50" s="812"/>
      <c r="CN50" s="813"/>
      <c r="CO50" s="813"/>
      <c r="CP50" s="813"/>
      <c r="CQ50" s="813"/>
      <c r="CR50" s="813"/>
      <c r="CS50" s="813"/>
      <c r="CT50" s="814" t="s">
        <v>7</v>
      </c>
      <c r="CU50" s="815"/>
      <c r="CV50" s="784">
        <f t="shared" si="4"/>
        <v>0</v>
      </c>
      <c r="CW50" s="785"/>
      <c r="CX50" s="785"/>
      <c r="CY50" s="785"/>
      <c r="CZ50" s="785"/>
      <c r="DA50" s="785"/>
      <c r="DB50" s="785"/>
      <c r="DC50" s="786" t="s">
        <v>7</v>
      </c>
      <c r="DD50" s="787"/>
      <c r="DE50" s="788">
        <f t="shared" si="6"/>
        <v>0</v>
      </c>
      <c r="DF50" s="789"/>
      <c r="DG50" s="789"/>
      <c r="DH50" s="789"/>
      <c r="DI50" s="789"/>
      <c r="DJ50" s="789"/>
      <c r="DK50" s="789"/>
      <c r="DL50" s="786" t="s">
        <v>7</v>
      </c>
      <c r="DM50" s="787"/>
      <c r="DN50" s="790">
        <f t="shared" si="5"/>
        <v>0</v>
      </c>
      <c r="DO50" s="791"/>
      <c r="DP50" s="791"/>
      <c r="DQ50" s="791"/>
      <c r="DR50" s="791"/>
      <c r="DS50" s="791"/>
      <c r="DT50" s="791"/>
      <c r="DU50" s="786" t="s">
        <v>7</v>
      </c>
      <c r="DV50" s="787"/>
      <c r="DW50" s="793">
        <f t="shared" si="2"/>
        <v>0</v>
      </c>
      <c r="DX50" s="794"/>
      <c r="DY50" s="794"/>
      <c r="DZ50" s="794"/>
      <c r="EA50" s="794"/>
      <c r="EB50" s="794"/>
      <c r="EC50" s="794"/>
      <c r="ED50" s="786" t="s">
        <v>7</v>
      </c>
      <c r="EE50" s="787"/>
      <c r="EF50" s="792"/>
      <c r="EG50" s="792"/>
      <c r="EH50" s="792"/>
      <c r="EI50" s="792"/>
    </row>
    <row r="51" spans="4:139" ht="30" customHeight="1">
      <c r="D51" s="816">
        <f t="shared" si="3"/>
        <v>31</v>
      </c>
      <c r="E51" s="816"/>
      <c r="F51" s="799"/>
      <c r="G51" s="800"/>
      <c r="H51" s="800"/>
      <c r="I51" s="800"/>
      <c r="J51" s="800"/>
      <c r="K51" s="800"/>
      <c r="L51" s="800"/>
      <c r="M51" s="801"/>
      <c r="N51" s="802"/>
      <c r="O51" s="802"/>
      <c r="P51" s="802"/>
      <c r="Q51" s="802"/>
      <c r="R51" s="802"/>
      <c r="S51" s="802"/>
      <c r="T51" s="802"/>
      <c r="U51" s="802"/>
      <c r="V51" s="803"/>
      <c r="W51" s="804"/>
      <c r="X51" s="804"/>
      <c r="Y51" s="804"/>
      <c r="Z51" s="804"/>
      <c r="AA51" s="804"/>
      <c r="AB51" s="804"/>
      <c r="AC51" s="805"/>
      <c r="AD51" s="803"/>
      <c r="AE51" s="804"/>
      <c r="AF51" s="804"/>
      <c r="AG51" s="804"/>
      <c r="AH51" s="804"/>
      <c r="AI51" s="804"/>
      <c r="AJ51" s="804"/>
      <c r="AK51" s="805"/>
      <c r="AL51" s="806"/>
      <c r="AM51" s="806"/>
      <c r="AN51" s="806"/>
      <c r="AO51" s="806"/>
      <c r="AP51" s="806"/>
      <c r="AQ51" s="806"/>
      <c r="AR51" s="806"/>
      <c r="AS51" s="806"/>
      <c r="AT51" s="806"/>
      <c r="AU51" s="806"/>
      <c r="AV51" s="806"/>
      <c r="AW51" s="806"/>
      <c r="AX51" s="806"/>
      <c r="AY51" s="806"/>
      <c r="AZ51" s="806"/>
      <c r="BA51" s="806"/>
      <c r="BB51" s="806"/>
      <c r="BC51" s="806"/>
      <c r="BD51" s="806"/>
      <c r="BE51" s="806"/>
      <c r="BF51" s="806"/>
      <c r="BG51" s="806"/>
      <c r="BH51" s="807"/>
      <c r="BI51" s="808"/>
      <c r="BJ51" s="808"/>
      <c r="BK51" s="808"/>
      <c r="BL51" s="808"/>
      <c r="BM51" s="808"/>
      <c r="BN51" s="808"/>
      <c r="BO51" s="808"/>
      <c r="BP51" s="808"/>
      <c r="BQ51" s="808"/>
      <c r="BR51" s="809"/>
      <c r="BS51" s="806"/>
      <c r="BT51" s="806"/>
      <c r="BU51" s="806"/>
      <c r="BV51" s="806"/>
      <c r="BW51" s="806"/>
      <c r="BX51" s="806"/>
      <c r="BY51" s="806"/>
      <c r="BZ51" s="806"/>
      <c r="CA51" s="806"/>
      <c r="CB51" s="806"/>
      <c r="CC51" s="806"/>
      <c r="CD51" s="810"/>
      <c r="CE51" s="811"/>
      <c r="CF51" s="811"/>
      <c r="CG51" s="811"/>
      <c r="CH51" s="811"/>
      <c r="CI51" s="811"/>
      <c r="CJ51" s="811"/>
      <c r="CK51" s="786" t="s">
        <v>7</v>
      </c>
      <c r="CL51" s="787"/>
      <c r="CM51" s="812"/>
      <c r="CN51" s="813"/>
      <c r="CO51" s="813"/>
      <c r="CP51" s="813"/>
      <c r="CQ51" s="813"/>
      <c r="CR51" s="813"/>
      <c r="CS51" s="813"/>
      <c r="CT51" s="814" t="s">
        <v>7</v>
      </c>
      <c r="CU51" s="815"/>
      <c r="CV51" s="784">
        <f t="shared" si="4"/>
        <v>0</v>
      </c>
      <c r="CW51" s="785"/>
      <c r="CX51" s="785"/>
      <c r="CY51" s="785"/>
      <c r="CZ51" s="785"/>
      <c r="DA51" s="785"/>
      <c r="DB51" s="785"/>
      <c r="DC51" s="786" t="s">
        <v>7</v>
      </c>
      <c r="DD51" s="787"/>
      <c r="DE51" s="788">
        <f t="shared" si="6"/>
        <v>0</v>
      </c>
      <c r="DF51" s="789"/>
      <c r="DG51" s="789"/>
      <c r="DH51" s="789"/>
      <c r="DI51" s="789"/>
      <c r="DJ51" s="789"/>
      <c r="DK51" s="789"/>
      <c r="DL51" s="786" t="s">
        <v>7</v>
      </c>
      <c r="DM51" s="787"/>
      <c r="DN51" s="790">
        <f t="shared" si="5"/>
        <v>0</v>
      </c>
      <c r="DO51" s="791"/>
      <c r="DP51" s="791"/>
      <c r="DQ51" s="791"/>
      <c r="DR51" s="791"/>
      <c r="DS51" s="791"/>
      <c r="DT51" s="791"/>
      <c r="DU51" s="786" t="s">
        <v>7</v>
      </c>
      <c r="DV51" s="787"/>
      <c r="DW51" s="793">
        <f t="shared" si="2"/>
        <v>0</v>
      </c>
      <c r="DX51" s="794"/>
      <c r="DY51" s="794"/>
      <c r="DZ51" s="794"/>
      <c r="EA51" s="794"/>
      <c r="EB51" s="794"/>
      <c r="EC51" s="794"/>
      <c r="ED51" s="786" t="s">
        <v>7</v>
      </c>
      <c r="EE51" s="787"/>
      <c r="EF51" s="792"/>
      <c r="EG51" s="792"/>
      <c r="EH51" s="792"/>
      <c r="EI51" s="792"/>
    </row>
    <row r="52" spans="4:139" ht="30" customHeight="1">
      <c r="D52" s="816">
        <f t="shared" si="3"/>
        <v>32</v>
      </c>
      <c r="E52" s="816"/>
      <c r="F52" s="799"/>
      <c r="G52" s="800"/>
      <c r="H52" s="800"/>
      <c r="I52" s="800"/>
      <c r="J52" s="800"/>
      <c r="K52" s="800"/>
      <c r="L52" s="800"/>
      <c r="M52" s="801"/>
      <c r="N52" s="802"/>
      <c r="O52" s="802"/>
      <c r="P52" s="802"/>
      <c r="Q52" s="802"/>
      <c r="R52" s="802"/>
      <c r="S52" s="802"/>
      <c r="T52" s="802"/>
      <c r="U52" s="802"/>
      <c r="V52" s="803"/>
      <c r="W52" s="804"/>
      <c r="X52" s="804"/>
      <c r="Y52" s="804"/>
      <c r="Z52" s="804"/>
      <c r="AA52" s="804"/>
      <c r="AB52" s="804"/>
      <c r="AC52" s="805"/>
      <c r="AD52" s="803"/>
      <c r="AE52" s="804"/>
      <c r="AF52" s="804"/>
      <c r="AG52" s="804"/>
      <c r="AH52" s="804"/>
      <c r="AI52" s="804"/>
      <c r="AJ52" s="804"/>
      <c r="AK52" s="805"/>
      <c r="AL52" s="806"/>
      <c r="AM52" s="806"/>
      <c r="AN52" s="806"/>
      <c r="AO52" s="806"/>
      <c r="AP52" s="806"/>
      <c r="AQ52" s="806"/>
      <c r="AR52" s="806"/>
      <c r="AS52" s="806"/>
      <c r="AT52" s="806"/>
      <c r="AU52" s="806"/>
      <c r="AV52" s="806"/>
      <c r="AW52" s="806"/>
      <c r="AX52" s="806"/>
      <c r="AY52" s="806"/>
      <c r="AZ52" s="806"/>
      <c r="BA52" s="806"/>
      <c r="BB52" s="806"/>
      <c r="BC52" s="806"/>
      <c r="BD52" s="806"/>
      <c r="BE52" s="806"/>
      <c r="BF52" s="806"/>
      <c r="BG52" s="806"/>
      <c r="BH52" s="807"/>
      <c r="BI52" s="808"/>
      <c r="BJ52" s="808"/>
      <c r="BK52" s="808"/>
      <c r="BL52" s="808"/>
      <c r="BM52" s="808"/>
      <c r="BN52" s="808"/>
      <c r="BO52" s="808"/>
      <c r="BP52" s="808"/>
      <c r="BQ52" s="808"/>
      <c r="BR52" s="809"/>
      <c r="BS52" s="806"/>
      <c r="BT52" s="806"/>
      <c r="BU52" s="806"/>
      <c r="BV52" s="806"/>
      <c r="BW52" s="806"/>
      <c r="BX52" s="806"/>
      <c r="BY52" s="806"/>
      <c r="BZ52" s="806"/>
      <c r="CA52" s="806"/>
      <c r="CB52" s="806"/>
      <c r="CC52" s="806"/>
      <c r="CD52" s="810"/>
      <c r="CE52" s="811"/>
      <c r="CF52" s="811"/>
      <c r="CG52" s="811"/>
      <c r="CH52" s="811"/>
      <c r="CI52" s="811"/>
      <c r="CJ52" s="811"/>
      <c r="CK52" s="786" t="s">
        <v>7</v>
      </c>
      <c r="CL52" s="787"/>
      <c r="CM52" s="812"/>
      <c r="CN52" s="813"/>
      <c r="CO52" s="813"/>
      <c r="CP52" s="813"/>
      <c r="CQ52" s="813"/>
      <c r="CR52" s="813"/>
      <c r="CS52" s="813"/>
      <c r="CT52" s="814" t="s">
        <v>7</v>
      </c>
      <c r="CU52" s="815"/>
      <c r="CV52" s="784">
        <f t="shared" si="4"/>
        <v>0</v>
      </c>
      <c r="CW52" s="785"/>
      <c r="CX52" s="785"/>
      <c r="CY52" s="785"/>
      <c r="CZ52" s="785"/>
      <c r="DA52" s="785"/>
      <c r="DB52" s="785"/>
      <c r="DC52" s="786" t="s">
        <v>7</v>
      </c>
      <c r="DD52" s="787"/>
      <c r="DE52" s="788">
        <f t="shared" si="6"/>
        <v>0</v>
      </c>
      <c r="DF52" s="789"/>
      <c r="DG52" s="789"/>
      <c r="DH52" s="789"/>
      <c r="DI52" s="789"/>
      <c r="DJ52" s="789"/>
      <c r="DK52" s="789"/>
      <c r="DL52" s="786" t="s">
        <v>7</v>
      </c>
      <c r="DM52" s="787"/>
      <c r="DN52" s="790">
        <f t="shared" si="5"/>
        <v>0</v>
      </c>
      <c r="DO52" s="791"/>
      <c r="DP52" s="791"/>
      <c r="DQ52" s="791"/>
      <c r="DR52" s="791"/>
      <c r="DS52" s="791"/>
      <c r="DT52" s="791"/>
      <c r="DU52" s="786" t="s">
        <v>7</v>
      </c>
      <c r="DV52" s="787"/>
      <c r="DW52" s="793">
        <f t="shared" si="2"/>
        <v>0</v>
      </c>
      <c r="DX52" s="794"/>
      <c r="DY52" s="794"/>
      <c r="DZ52" s="794"/>
      <c r="EA52" s="794"/>
      <c r="EB52" s="794"/>
      <c r="EC52" s="794"/>
      <c r="ED52" s="786" t="s">
        <v>7</v>
      </c>
      <c r="EE52" s="787"/>
      <c r="EF52" s="792"/>
      <c r="EG52" s="792"/>
      <c r="EH52" s="792"/>
      <c r="EI52" s="792"/>
    </row>
    <row r="53" spans="4:139" ht="30" customHeight="1">
      <c r="D53" s="816">
        <f t="shared" si="3"/>
        <v>33</v>
      </c>
      <c r="E53" s="816"/>
      <c r="F53" s="799"/>
      <c r="G53" s="800"/>
      <c r="H53" s="800"/>
      <c r="I53" s="800"/>
      <c r="J53" s="800"/>
      <c r="K53" s="800"/>
      <c r="L53" s="800"/>
      <c r="M53" s="801"/>
      <c r="N53" s="802"/>
      <c r="O53" s="802"/>
      <c r="P53" s="802"/>
      <c r="Q53" s="802"/>
      <c r="R53" s="802"/>
      <c r="S53" s="802"/>
      <c r="T53" s="802"/>
      <c r="U53" s="802"/>
      <c r="V53" s="803"/>
      <c r="W53" s="804"/>
      <c r="X53" s="804"/>
      <c r="Y53" s="804"/>
      <c r="Z53" s="804"/>
      <c r="AA53" s="804"/>
      <c r="AB53" s="804"/>
      <c r="AC53" s="805"/>
      <c r="AD53" s="803"/>
      <c r="AE53" s="804"/>
      <c r="AF53" s="804"/>
      <c r="AG53" s="804"/>
      <c r="AH53" s="804"/>
      <c r="AI53" s="804"/>
      <c r="AJ53" s="804"/>
      <c r="AK53" s="805"/>
      <c r="AL53" s="806"/>
      <c r="AM53" s="806"/>
      <c r="AN53" s="806"/>
      <c r="AO53" s="806"/>
      <c r="AP53" s="806"/>
      <c r="AQ53" s="806"/>
      <c r="AR53" s="806"/>
      <c r="AS53" s="806"/>
      <c r="AT53" s="806"/>
      <c r="AU53" s="806"/>
      <c r="AV53" s="806"/>
      <c r="AW53" s="806"/>
      <c r="AX53" s="806"/>
      <c r="AY53" s="806"/>
      <c r="AZ53" s="806"/>
      <c r="BA53" s="806"/>
      <c r="BB53" s="806"/>
      <c r="BC53" s="806"/>
      <c r="BD53" s="806"/>
      <c r="BE53" s="806"/>
      <c r="BF53" s="806"/>
      <c r="BG53" s="806"/>
      <c r="BH53" s="807"/>
      <c r="BI53" s="808"/>
      <c r="BJ53" s="808"/>
      <c r="BK53" s="808"/>
      <c r="BL53" s="808"/>
      <c r="BM53" s="808"/>
      <c r="BN53" s="808"/>
      <c r="BO53" s="808"/>
      <c r="BP53" s="808"/>
      <c r="BQ53" s="808"/>
      <c r="BR53" s="809"/>
      <c r="BS53" s="806"/>
      <c r="BT53" s="806"/>
      <c r="BU53" s="806"/>
      <c r="BV53" s="806"/>
      <c r="BW53" s="806"/>
      <c r="BX53" s="806"/>
      <c r="BY53" s="806"/>
      <c r="BZ53" s="806"/>
      <c r="CA53" s="806"/>
      <c r="CB53" s="806"/>
      <c r="CC53" s="806"/>
      <c r="CD53" s="810"/>
      <c r="CE53" s="811"/>
      <c r="CF53" s="811"/>
      <c r="CG53" s="811"/>
      <c r="CH53" s="811"/>
      <c r="CI53" s="811"/>
      <c r="CJ53" s="811"/>
      <c r="CK53" s="786" t="s">
        <v>7</v>
      </c>
      <c r="CL53" s="787"/>
      <c r="CM53" s="812"/>
      <c r="CN53" s="813"/>
      <c r="CO53" s="813"/>
      <c r="CP53" s="813"/>
      <c r="CQ53" s="813"/>
      <c r="CR53" s="813"/>
      <c r="CS53" s="813"/>
      <c r="CT53" s="814" t="s">
        <v>7</v>
      </c>
      <c r="CU53" s="815"/>
      <c r="CV53" s="784">
        <f t="shared" si="4"/>
        <v>0</v>
      </c>
      <c r="CW53" s="785"/>
      <c r="CX53" s="785"/>
      <c r="CY53" s="785"/>
      <c r="CZ53" s="785"/>
      <c r="DA53" s="785"/>
      <c r="DB53" s="785"/>
      <c r="DC53" s="786" t="s">
        <v>7</v>
      </c>
      <c r="DD53" s="787"/>
      <c r="DE53" s="788">
        <f t="shared" si="6"/>
        <v>0</v>
      </c>
      <c r="DF53" s="789"/>
      <c r="DG53" s="789"/>
      <c r="DH53" s="789"/>
      <c r="DI53" s="789"/>
      <c r="DJ53" s="789"/>
      <c r="DK53" s="789"/>
      <c r="DL53" s="786" t="s">
        <v>7</v>
      </c>
      <c r="DM53" s="787"/>
      <c r="DN53" s="790">
        <f t="shared" si="5"/>
        <v>0</v>
      </c>
      <c r="DO53" s="791"/>
      <c r="DP53" s="791"/>
      <c r="DQ53" s="791"/>
      <c r="DR53" s="791"/>
      <c r="DS53" s="791"/>
      <c r="DT53" s="791"/>
      <c r="DU53" s="786" t="s">
        <v>7</v>
      </c>
      <c r="DV53" s="787"/>
      <c r="DW53" s="793">
        <f t="shared" si="2"/>
        <v>0</v>
      </c>
      <c r="DX53" s="794"/>
      <c r="DY53" s="794"/>
      <c r="DZ53" s="794"/>
      <c r="EA53" s="794"/>
      <c r="EB53" s="794"/>
      <c r="EC53" s="794"/>
      <c r="ED53" s="786" t="s">
        <v>7</v>
      </c>
      <c r="EE53" s="787"/>
      <c r="EF53" s="792"/>
      <c r="EG53" s="792"/>
      <c r="EH53" s="792"/>
      <c r="EI53" s="792"/>
    </row>
    <row r="54" spans="4:139" ht="30" customHeight="1">
      <c r="D54" s="816">
        <f t="shared" si="3"/>
        <v>34</v>
      </c>
      <c r="E54" s="816"/>
      <c r="F54" s="799"/>
      <c r="G54" s="800"/>
      <c r="H54" s="800"/>
      <c r="I54" s="800"/>
      <c r="J54" s="800"/>
      <c r="K54" s="800"/>
      <c r="L54" s="800"/>
      <c r="M54" s="801"/>
      <c r="N54" s="802"/>
      <c r="O54" s="802"/>
      <c r="P54" s="802"/>
      <c r="Q54" s="802"/>
      <c r="R54" s="802"/>
      <c r="S54" s="802"/>
      <c r="T54" s="802"/>
      <c r="U54" s="802"/>
      <c r="V54" s="803"/>
      <c r="W54" s="804"/>
      <c r="X54" s="804"/>
      <c r="Y54" s="804"/>
      <c r="Z54" s="804"/>
      <c r="AA54" s="804"/>
      <c r="AB54" s="804"/>
      <c r="AC54" s="805"/>
      <c r="AD54" s="803"/>
      <c r="AE54" s="804"/>
      <c r="AF54" s="804"/>
      <c r="AG54" s="804"/>
      <c r="AH54" s="804"/>
      <c r="AI54" s="804"/>
      <c r="AJ54" s="804"/>
      <c r="AK54" s="805"/>
      <c r="AL54" s="806"/>
      <c r="AM54" s="806"/>
      <c r="AN54" s="806"/>
      <c r="AO54" s="806"/>
      <c r="AP54" s="806"/>
      <c r="AQ54" s="806"/>
      <c r="AR54" s="806"/>
      <c r="AS54" s="806"/>
      <c r="AT54" s="806"/>
      <c r="AU54" s="806"/>
      <c r="AV54" s="806"/>
      <c r="AW54" s="806"/>
      <c r="AX54" s="806"/>
      <c r="AY54" s="806"/>
      <c r="AZ54" s="806"/>
      <c r="BA54" s="806"/>
      <c r="BB54" s="806"/>
      <c r="BC54" s="806"/>
      <c r="BD54" s="806"/>
      <c r="BE54" s="806"/>
      <c r="BF54" s="806"/>
      <c r="BG54" s="806"/>
      <c r="BH54" s="807"/>
      <c r="BI54" s="808"/>
      <c r="BJ54" s="808"/>
      <c r="BK54" s="808"/>
      <c r="BL54" s="808"/>
      <c r="BM54" s="808"/>
      <c r="BN54" s="808"/>
      <c r="BO54" s="808"/>
      <c r="BP54" s="808"/>
      <c r="BQ54" s="808"/>
      <c r="BR54" s="809"/>
      <c r="BS54" s="806"/>
      <c r="BT54" s="806"/>
      <c r="BU54" s="806"/>
      <c r="BV54" s="806"/>
      <c r="BW54" s="806"/>
      <c r="BX54" s="806"/>
      <c r="BY54" s="806"/>
      <c r="BZ54" s="806"/>
      <c r="CA54" s="806"/>
      <c r="CB54" s="806"/>
      <c r="CC54" s="806"/>
      <c r="CD54" s="810"/>
      <c r="CE54" s="811"/>
      <c r="CF54" s="811"/>
      <c r="CG54" s="811"/>
      <c r="CH54" s="811"/>
      <c r="CI54" s="811"/>
      <c r="CJ54" s="811"/>
      <c r="CK54" s="786" t="s">
        <v>7</v>
      </c>
      <c r="CL54" s="787"/>
      <c r="CM54" s="812"/>
      <c r="CN54" s="813"/>
      <c r="CO54" s="813"/>
      <c r="CP54" s="813"/>
      <c r="CQ54" s="813"/>
      <c r="CR54" s="813"/>
      <c r="CS54" s="813"/>
      <c r="CT54" s="814" t="s">
        <v>7</v>
      </c>
      <c r="CU54" s="815"/>
      <c r="CV54" s="784">
        <f t="shared" si="4"/>
        <v>0</v>
      </c>
      <c r="CW54" s="785"/>
      <c r="CX54" s="785"/>
      <c r="CY54" s="785"/>
      <c r="CZ54" s="785"/>
      <c r="DA54" s="785"/>
      <c r="DB54" s="785"/>
      <c r="DC54" s="786" t="s">
        <v>7</v>
      </c>
      <c r="DD54" s="787"/>
      <c r="DE54" s="788">
        <f t="shared" si="6"/>
        <v>0</v>
      </c>
      <c r="DF54" s="789"/>
      <c r="DG54" s="789"/>
      <c r="DH54" s="789"/>
      <c r="DI54" s="789"/>
      <c r="DJ54" s="789"/>
      <c r="DK54" s="789"/>
      <c r="DL54" s="786" t="s">
        <v>7</v>
      </c>
      <c r="DM54" s="787"/>
      <c r="DN54" s="790">
        <f t="shared" si="5"/>
        <v>0</v>
      </c>
      <c r="DO54" s="791"/>
      <c r="DP54" s="791"/>
      <c r="DQ54" s="791"/>
      <c r="DR54" s="791"/>
      <c r="DS54" s="791"/>
      <c r="DT54" s="791"/>
      <c r="DU54" s="786" t="s">
        <v>7</v>
      </c>
      <c r="DV54" s="787"/>
      <c r="DW54" s="793">
        <f t="shared" si="2"/>
        <v>0</v>
      </c>
      <c r="DX54" s="794"/>
      <c r="DY54" s="794"/>
      <c r="DZ54" s="794"/>
      <c r="EA54" s="794"/>
      <c r="EB54" s="794"/>
      <c r="EC54" s="794"/>
      <c r="ED54" s="786" t="s">
        <v>7</v>
      </c>
      <c r="EE54" s="787"/>
      <c r="EF54" s="792"/>
      <c r="EG54" s="792"/>
      <c r="EH54" s="792"/>
      <c r="EI54" s="792"/>
    </row>
    <row r="55" spans="4:139" ht="30" customHeight="1">
      <c r="D55" s="816">
        <f t="shared" si="3"/>
        <v>35</v>
      </c>
      <c r="E55" s="816"/>
      <c r="F55" s="799"/>
      <c r="G55" s="800"/>
      <c r="H55" s="800"/>
      <c r="I55" s="800"/>
      <c r="J55" s="800"/>
      <c r="K55" s="800"/>
      <c r="L55" s="800"/>
      <c r="M55" s="801"/>
      <c r="N55" s="802"/>
      <c r="O55" s="802"/>
      <c r="P55" s="802"/>
      <c r="Q55" s="802"/>
      <c r="R55" s="802"/>
      <c r="S55" s="802"/>
      <c r="T55" s="802"/>
      <c r="U55" s="802"/>
      <c r="V55" s="803"/>
      <c r="W55" s="804"/>
      <c r="X55" s="804"/>
      <c r="Y55" s="804"/>
      <c r="Z55" s="804"/>
      <c r="AA55" s="804"/>
      <c r="AB55" s="804"/>
      <c r="AC55" s="805"/>
      <c r="AD55" s="803"/>
      <c r="AE55" s="804"/>
      <c r="AF55" s="804"/>
      <c r="AG55" s="804"/>
      <c r="AH55" s="804"/>
      <c r="AI55" s="804"/>
      <c r="AJ55" s="804"/>
      <c r="AK55" s="805"/>
      <c r="AL55" s="806"/>
      <c r="AM55" s="806"/>
      <c r="AN55" s="806"/>
      <c r="AO55" s="806"/>
      <c r="AP55" s="806"/>
      <c r="AQ55" s="806"/>
      <c r="AR55" s="806"/>
      <c r="AS55" s="806"/>
      <c r="AT55" s="806"/>
      <c r="AU55" s="806"/>
      <c r="AV55" s="806"/>
      <c r="AW55" s="806"/>
      <c r="AX55" s="806"/>
      <c r="AY55" s="806"/>
      <c r="AZ55" s="806"/>
      <c r="BA55" s="806"/>
      <c r="BB55" s="806"/>
      <c r="BC55" s="806"/>
      <c r="BD55" s="806"/>
      <c r="BE55" s="806"/>
      <c r="BF55" s="806"/>
      <c r="BG55" s="806"/>
      <c r="BH55" s="807"/>
      <c r="BI55" s="808"/>
      <c r="BJ55" s="808"/>
      <c r="BK55" s="808"/>
      <c r="BL55" s="808"/>
      <c r="BM55" s="808"/>
      <c r="BN55" s="808"/>
      <c r="BO55" s="808"/>
      <c r="BP55" s="808"/>
      <c r="BQ55" s="808"/>
      <c r="BR55" s="809"/>
      <c r="BS55" s="806"/>
      <c r="BT55" s="806"/>
      <c r="BU55" s="806"/>
      <c r="BV55" s="806"/>
      <c r="BW55" s="806"/>
      <c r="BX55" s="806"/>
      <c r="BY55" s="806"/>
      <c r="BZ55" s="806"/>
      <c r="CA55" s="806"/>
      <c r="CB55" s="806"/>
      <c r="CC55" s="806"/>
      <c r="CD55" s="810"/>
      <c r="CE55" s="811"/>
      <c r="CF55" s="811"/>
      <c r="CG55" s="811"/>
      <c r="CH55" s="811"/>
      <c r="CI55" s="811"/>
      <c r="CJ55" s="811"/>
      <c r="CK55" s="786" t="s">
        <v>7</v>
      </c>
      <c r="CL55" s="787"/>
      <c r="CM55" s="812"/>
      <c r="CN55" s="813"/>
      <c r="CO55" s="813"/>
      <c r="CP55" s="813"/>
      <c r="CQ55" s="813"/>
      <c r="CR55" s="813"/>
      <c r="CS55" s="813"/>
      <c r="CT55" s="814" t="s">
        <v>7</v>
      </c>
      <c r="CU55" s="815"/>
      <c r="CV55" s="784">
        <f t="shared" si="4"/>
        <v>0</v>
      </c>
      <c r="CW55" s="785"/>
      <c r="CX55" s="785"/>
      <c r="CY55" s="785"/>
      <c r="CZ55" s="785"/>
      <c r="DA55" s="785"/>
      <c r="DB55" s="785"/>
      <c r="DC55" s="786" t="s">
        <v>7</v>
      </c>
      <c r="DD55" s="787"/>
      <c r="DE55" s="788">
        <f t="shared" si="6"/>
        <v>0</v>
      </c>
      <c r="DF55" s="789"/>
      <c r="DG55" s="789"/>
      <c r="DH55" s="789"/>
      <c r="DI55" s="789"/>
      <c r="DJ55" s="789"/>
      <c r="DK55" s="789"/>
      <c r="DL55" s="786" t="s">
        <v>7</v>
      </c>
      <c r="DM55" s="787"/>
      <c r="DN55" s="790">
        <f t="shared" si="5"/>
        <v>0</v>
      </c>
      <c r="DO55" s="791"/>
      <c r="DP55" s="791"/>
      <c r="DQ55" s="791"/>
      <c r="DR55" s="791"/>
      <c r="DS55" s="791"/>
      <c r="DT55" s="791"/>
      <c r="DU55" s="786" t="s">
        <v>7</v>
      </c>
      <c r="DV55" s="787"/>
      <c r="DW55" s="793">
        <f t="shared" si="2"/>
        <v>0</v>
      </c>
      <c r="DX55" s="794"/>
      <c r="DY55" s="794"/>
      <c r="DZ55" s="794"/>
      <c r="EA55" s="794"/>
      <c r="EB55" s="794"/>
      <c r="EC55" s="794"/>
      <c r="ED55" s="786" t="s">
        <v>7</v>
      </c>
      <c r="EE55" s="787"/>
      <c r="EF55" s="792"/>
      <c r="EG55" s="792"/>
      <c r="EH55" s="792"/>
      <c r="EI55" s="792"/>
    </row>
    <row r="56" spans="4:139" ht="30" customHeight="1">
      <c r="D56" s="816">
        <f t="shared" si="3"/>
        <v>36</v>
      </c>
      <c r="E56" s="816"/>
      <c r="F56" s="799"/>
      <c r="G56" s="800"/>
      <c r="H56" s="800"/>
      <c r="I56" s="800"/>
      <c r="J56" s="800"/>
      <c r="K56" s="800"/>
      <c r="L56" s="800"/>
      <c r="M56" s="801"/>
      <c r="N56" s="802"/>
      <c r="O56" s="802"/>
      <c r="P56" s="802"/>
      <c r="Q56" s="802"/>
      <c r="R56" s="802"/>
      <c r="S56" s="802"/>
      <c r="T56" s="802"/>
      <c r="U56" s="802"/>
      <c r="V56" s="803"/>
      <c r="W56" s="804"/>
      <c r="X56" s="804"/>
      <c r="Y56" s="804"/>
      <c r="Z56" s="804"/>
      <c r="AA56" s="804"/>
      <c r="AB56" s="804"/>
      <c r="AC56" s="805"/>
      <c r="AD56" s="803"/>
      <c r="AE56" s="804"/>
      <c r="AF56" s="804"/>
      <c r="AG56" s="804"/>
      <c r="AH56" s="804"/>
      <c r="AI56" s="804"/>
      <c r="AJ56" s="804"/>
      <c r="AK56" s="805"/>
      <c r="AL56" s="806"/>
      <c r="AM56" s="806"/>
      <c r="AN56" s="806"/>
      <c r="AO56" s="806"/>
      <c r="AP56" s="806"/>
      <c r="AQ56" s="806"/>
      <c r="AR56" s="806"/>
      <c r="AS56" s="806"/>
      <c r="AT56" s="806"/>
      <c r="AU56" s="806"/>
      <c r="AV56" s="806"/>
      <c r="AW56" s="806"/>
      <c r="AX56" s="806"/>
      <c r="AY56" s="806"/>
      <c r="AZ56" s="806"/>
      <c r="BA56" s="806"/>
      <c r="BB56" s="806"/>
      <c r="BC56" s="806"/>
      <c r="BD56" s="806"/>
      <c r="BE56" s="806"/>
      <c r="BF56" s="806"/>
      <c r="BG56" s="806"/>
      <c r="BH56" s="807"/>
      <c r="BI56" s="808"/>
      <c r="BJ56" s="808"/>
      <c r="BK56" s="808"/>
      <c r="BL56" s="808"/>
      <c r="BM56" s="808"/>
      <c r="BN56" s="808"/>
      <c r="BO56" s="808"/>
      <c r="BP56" s="808"/>
      <c r="BQ56" s="808"/>
      <c r="BR56" s="809"/>
      <c r="BS56" s="806"/>
      <c r="BT56" s="806"/>
      <c r="BU56" s="806"/>
      <c r="BV56" s="806"/>
      <c r="BW56" s="806"/>
      <c r="BX56" s="806"/>
      <c r="BY56" s="806"/>
      <c r="BZ56" s="806"/>
      <c r="CA56" s="806"/>
      <c r="CB56" s="806"/>
      <c r="CC56" s="806"/>
      <c r="CD56" s="810"/>
      <c r="CE56" s="811"/>
      <c r="CF56" s="811"/>
      <c r="CG56" s="811"/>
      <c r="CH56" s="811"/>
      <c r="CI56" s="811"/>
      <c r="CJ56" s="811"/>
      <c r="CK56" s="786" t="s">
        <v>7</v>
      </c>
      <c r="CL56" s="787"/>
      <c r="CM56" s="812"/>
      <c r="CN56" s="813"/>
      <c r="CO56" s="813"/>
      <c r="CP56" s="813"/>
      <c r="CQ56" s="813"/>
      <c r="CR56" s="813"/>
      <c r="CS56" s="813"/>
      <c r="CT56" s="814" t="s">
        <v>7</v>
      </c>
      <c r="CU56" s="815"/>
      <c r="CV56" s="784">
        <f t="shared" si="4"/>
        <v>0</v>
      </c>
      <c r="CW56" s="785"/>
      <c r="CX56" s="785"/>
      <c r="CY56" s="785"/>
      <c r="CZ56" s="785"/>
      <c r="DA56" s="785"/>
      <c r="DB56" s="785"/>
      <c r="DC56" s="786" t="s">
        <v>7</v>
      </c>
      <c r="DD56" s="787"/>
      <c r="DE56" s="788">
        <f t="shared" si="6"/>
        <v>0</v>
      </c>
      <c r="DF56" s="789"/>
      <c r="DG56" s="789"/>
      <c r="DH56" s="789"/>
      <c r="DI56" s="789"/>
      <c r="DJ56" s="789"/>
      <c r="DK56" s="789"/>
      <c r="DL56" s="786" t="s">
        <v>7</v>
      </c>
      <c r="DM56" s="787"/>
      <c r="DN56" s="790">
        <f t="shared" si="5"/>
        <v>0</v>
      </c>
      <c r="DO56" s="791"/>
      <c r="DP56" s="791"/>
      <c r="DQ56" s="791"/>
      <c r="DR56" s="791"/>
      <c r="DS56" s="791"/>
      <c r="DT56" s="791"/>
      <c r="DU56" s="786" t="s">
        <v>7</v>
      </c>
      <c r="DV56" s="787"/>
      <c r="DW56" s="793">
        <f t="shared" si="2"/>
        <v>0</v>
      </c>
      <c r="DX56" s="794"/>
      <c r="DY56" s="794"/>
      <c r="DZ56" s="794"/>
      <c r="EA56" s="794"/>
      <c r="EB56" s="794"/>
      <c r="EC56" s="794"/>
      <c r="ED56" s="786" t="s">
        <v>7</v>
      </c>
      <c r="EE56" s="787"/>
      <c r="EF56" s="792"/>
      <c r="EG56" s="792"/>
      <c r="EH56" s="792"/>
      <c r="EI56" s="792"/>
    </row>
    <row r="57" spans="4:139" ht="30" customHeight="1">
      <c r="D57" s="816">
        <f t="shared" si="3"/>
        <v>37</v>
      </c>
      <c r="E57" s="816"/>
      <c r="F57" s="799"/>
      <c r="G57" s="800"/>
      <c r="H57" s="800"/>
      <c r="I57" s="800"/>
      <c r="J57" s="800"/>
      <c r="K57" s="800"/>
      <c r="L57" s="800"/>
      <c r="M57" s="801"/>
      <c r="N57" s="802"/>
      <c r="O57" s="802"/>
      <c r="P57" s="802"/>
      <c r="Q57" s="802"/>
      <c r="R57" s="802"/>
      <c r="S57" s="802"/>
      <c r="T57" s="802"/>
      <c r="U57" s="802"/>
      <c r="V57" s="803"/>
      <c r="W57" s="804"/>
      <c r="X57" s="804"/>
      <c r="Y57" s="804"/>
      <c r="Z57" s="804"/>
      <c r="AA57" s="804"/>
      <c r="AB57" s="804"/>
      <c r="AC57" s="805"/>
      <c r="AD57" s="803"/>
      <c r="AE57" s="804"/>
      <c r="AF57" s="804"/>
      <c r="AG57" s="804"/>
      <c r="AH57" s="804"/>
      <c r="AI57" s="804"/>
      <c r="AJ57" s="804"/>
      <c r="AK57" s="805"/>
      <c r="AL57" s="806"/>
      <c r="AM57" s="806"/>
      <c r="AN57" s="806"/>
      <c r="AO57" s="806"/>
      <c r="AP57" s="806"/>
      <c r="AQ57" s="806"/>
      <c r="AR57" s="806"/>
      <c r="AS57" s="806"/>
      <c r="AT57" s="806"/>
      <c r="AU57" s="806"/>
      <c r="AV57" s="806"/>
      <c r="AW57" s="806"/>
      <c r="AX57" s="806"/>
      <c r="AY57" s="806"/>
      <c r="AZ57" s="806"/>
      <c r="BA57" s="806"/>
      <c r="BB57" s="806"/>
      <c r="BC57" s="806"/>
      <c r="BD57" s="806"/>
      <c r="BE57" s="806"/>
      <c r="BF57" s="806"/>
      <c r="BG57" s="806"/>
      <c r="BH57" s="807"/>
      <c r="BI57" s="808"/>
      <c r="BJ57" s="808"/>
      <c r="BK57" s="808"/>
      <c r="BL57" s="808"/>
      <c r="BM57" s="808"/>
      <c r="BN57" s="808"/>
      <c r="BO57" s="808"/>
      <c r="BP57" s="808"/>
      <c r="BQ57" s="808"/>
      <c r="BR57" s="809"/>
      <c r="BS57" s="806"/>
      <c r="BT57" s="806"/>
      <c r="BU57" s="806"/>
      <c r="BV57" s="806"/>
      <c r="BW57" s="806"/>
      <c r="BX57" s="806"/>
      <c r="BY57" s="806"/>
      <c r="BZ57" s="806"/>
      <c r="CA57" s="806"/>
      <c r="CB57" s="806"/>
      <c r="CC57" s="806"/>
      <c r="CD57" s="810"/>
      <c r="CE57" s="811"/>
      <c r="CF57" s="811"/>
      <c r="CG57" s="811"/>
      <c r="CH57" s="811"/>
      <c r="CI57" s="811"/>
      <c r="CJ57" s="811"/>
      <c r="CK57" s="786" t="s">
        <v>7</v>
      </c>
      <c r="CL57" s="787"/>
      <c r="CM57" s="812"/>
      <c r="CN57" s="813"/>
      <c r="CO57" s="813"/>
      <c r="CP57" s="813"/>
      <c r="CQ57" s="813"/>
      <c r="CR57" s="813"/>
      <c r="CS57" s="813"/>
      <c r="CT57" s="814" t="s">
        <v>7</v>
      </c>
      <c r="CU57" s="815"/>
      <c r="CV57" s="784">
        <f t="shared" si="4"/>
        <v>0</v>
      </c>
      <c r="CW57" s="785"/>
      <c r="CX57" s="785"/>
      <c r="CY57" s="785"/>
      <c r="CZ57" s="785"/>
      <c r="DA57" s="785"/>
      <c r="DB57" s="785"/>
      <c r="DC57" s="786" t="s">
        <v>7</v>
      </c>
      <c r="DD57" s="787"/>
      <c r="DE57" s="788">
        <f t="shared" si="6"/>
        <v>0</v>
      </c>
      <c r="DF57" s="789"/>
      <c r="DG57" s="789"/>
      <c r="DH57" s="789"/>
      <c r="DI57" s="789"/>
      <c r="DJ57" s="789"/>
      <c r="DK57" s="789"/>
      <c r="DL57" s="786" t="s">
        <v>7</v>
      </c>
      <c r="DM57" s="787"/>
      <c r="DN57" s="790">
        <f t="shared" si="5"/>
        <v>0</v>
      </c>
      <c r="DO57" s="791"/>
      <c r="DP57" s="791"/>
      <c r="DQ57" s="791"/>
      <c r="DR57" s="791"/>
      <c r="DS57" s="791"/>
      <c r="DT57" s="791"/>
      <c r="DU57" s="786" t="s">
        <v>7</v>
      </c>
      <c r="DV57" s="787"/>
      <c r="DW57" s="793">
        <f t="shared" si="2"/>
        <v>0</v>
      </c>
      <c r="DX57" s="794"/>
      <c r="DY57" s="794"/>
      <c r="DZ57" s="794"/>
      <c r="EA57" s="794"/>
      <c r="EB57" s="794"/>
      <c r="EC57" s="794"/>
      <c r="ED57" s="786" t="s">
        <v>7</v>
      </c>
      <c r="EE57" s="787"/>
      <c r="EF57" s="792"/>
      <c r="EG57" s="792"/>
      <c r="EH57" s="792"/>
      <c r="EI57" s="792"/>
    </row>
    <row r="58" spans="4:139" ht="30" customHeight="1">
      <c r="D58" s="816">
        <f t="shared" si="3"/>
        <v>38</v>
      </c>
      <c r="E58" s="816"/>
      <c r="F58" s="799"/>
      <c r="G58" s="800"/>
      <c r="H58" s="800"/>
      <c r="I58" s="800"/>
      <c r="J58" s="800"/>
      <c r="K58" s="800"/>
      <c r="L58" s="800"/>
      <c r="M58" s="801"/>
      <c r="N58" s="802"/>
      <c r="O58" s="802"/>
      <c r="P58" s="802"/>
      <c r="Q58" s="802"/>
      <c r="R58" s="802"/>
      <c r="S58" s="802"/>
      <c r="T58" s="802"/>
      <c r="U58" s="802"/>
      <c r="V58" s="803"/>
      <c r="W58" s="804"/>
      <c r="X58" s="804"/>
      <c r="Y58" s="804"/>
      <c r="Z58" s="804"/>
      <c r="AA58" s="804"/>
      <c r="AB58" s="804"/>
      <c r="AC58" s="805"/>
      <c r="AD58" s="803"/>
      <c r="AE58" s="804"/>
      <c r="AF58" s="804"/>
      <c r="AG58" s="804"/>
      <c r="AH58" s="804"/>
      <c r="AI58" s="804"/>
      <c r="AJ58" s="804"/>
      <c r="AK58" s="805"/>
      <c r="AL58" s="806"/>
      <c r="AM58" s="806"/>
      <c r="AN58" s="806"/>
      <c r="AO58" s="806"/>
      <c r="AP58" s="806"/>
      <c r="AQ58" s="806"/>
      <c r="AR58" s="806"/>
      <c r="AS58" s="806"/>
      <c r="AT58" s="806"/>
      <c r="AU58" s="806"/>
      <c r="AV58" s="806"/>
      <c r="AW58" s="806"/>
      <c r="AX58" s="806"/>
      <c r="AY58" s="806"/>
      <c r="AZ58" s="806"/>
      <c r="BA58" s="806"/>
      <c r="BB58" s="806"/>
      <c r="BC58" s="806"/>
      <c r="BD58" s="806"/>
      <c r="BE58" s="806"/>
      <c r="BF58" s="806"/>
      <c r="BG58" s="806"/>
      <c r="BH58" s="807"/>
      <c r="BI58" s="808"/>
      <c r="BJ58" s="808"/>
      <c r="BK58" s="808"/>
      <c r="BL58" s="808"/>
      <c r="BM58" s="808"/>
      <c r="BN58" s="808"/>
      <c r="BO58" s="808"/>
      <c r="BP58" s="808"/>
      <c r="BQ58" s="808"/>
      <c r="BR58" s="809"/>
      <c r="BS58" s="806"/>
      <c r="BT58" s="806"/>
      <c r="BU58" s="806"/>
      <c r="BV58" s="806"/>
      <c r="BW58" s="806"/>
      <c r="BX58" s="806"/>
      <c r="BY58" s="806"/>
      <c r="BZ58" s="806"/>
      <c r="CA58" s="806"/>
      <c r="CB58" s="806"/>
      <c r="CC58" s="806"/>
      <c r="CD58" s="810"/>
      <c r="CE58" s="811"/>
      <c r="CF58" s="811"/>
      <c r="CG58" s="811"/>
      <c r="CH58" s="811"/>
      <c r="CI58" s="811"/>
      <c r="CJ58" s="811"/>
      <c r="CK58" s="786" t="s">
        <v>7</v>
      </c>
      <c r="CL58" s="787"/>
      <c r="CM58" s="812"/>
      <c r="CN58" s="813"/>
      <c r="CO58" s="813"/>
      <c r="CP58" s="813"/>
      <c r="CQ58" s="813"/>
      <c r="CR58" s="813"/>
      <c r="CS58" s="813"/>
      <c r="CT58" s="814" t="s">
        <v>7</v>
      </c>
      <c r="CU58" s="815"/>
      <c r="CV58" s="784">
        <f t="shared" si="4"/>
        <v>0</v>
      </c>
      <c r="CW58" s="785"/>
      <c r="CX58" s="785"/>
      <c r="CY58" s="785"/>
      <c r="CZ58" s="785"/>
      <c r="DA58" s="785"/>
      <c r="DB58" s="785"/>
      <c r="DC58" s="786" t="s">
        <v>7</v>
      </c>
      <c r="DD58" s="787"/>
      <c r="DE58" s="788">
        <f t="shared" si="6"/>
        <v>0</v>
      </c>
      <c r="DF58" s="789"/>
      <c r="DG58" s="789"/>
      <c r="DH58" s="789"/>
      <c r="DI58" s="789"/>
      <c r="DJ58" s="789"/>
      <c r="DK58" s="789"/>
      <c r="DL58" s="786" t="s">
        <v>7</v>
      </c>
      <c r="DM58" s="787"/>
      <c r="DN58" s="790">
        <f t="shared" si="5"/>
        <v>0</v>
      </c>
      <c r="DO58" s="791"/>
      <c r="DP58" s="791"/>
      <c r="DQ58" s="791"/>
      <c r="DR58" s="791"/>
      <c r="DS58" s="791"/>
      <c r="DT58" s="791"/>
      <c r="DU58" s="786" t="s">
        <v>7</v>
      </c>
      <c r="DV58" s="787"/>
      <c r="DW58" s="793">
        <f t="shared" si="2"/>
        <v>0</v>
      </c>
      <c r="DX58" s="794"/>
      <c r="DY58" s="794"/>
      <c r="DZ58" s="794"/>
      <c r="EA58" s="794"/>
      <c r="EB58" s="794"/>
      <c r="EC58" s="794"/>
      <c r="ED58" s="786" t="s">
        <v>7</v>
      </c>
      <c r="EE58" s="787"/>
      <c r="EF58" s="792"/>
      <c r="EG58" s="792"/>
      <c r="EH58" s="792"/>
      <c r="EI58" s="792"/>
    </row>
    <row r="59" spans="4:139" ht="30" customHeight="1">
      <c r="D59" s="816">
        <f t="shared" si="3"/>
        <v>39</v>
      </c>
      <c r="E59" s="816"/>
      <c r="F59" s="799"/>
      <c r="G59" s="800"/>
      <c r="H59" s="800"/>
      <c r="I59" s="800"/>
      <c r="J59" s="800"/>
      <c r="K59" s="800"/>
      <c r="L59" s="800"/>
      <c r="M59" s="801"/>
      <c r="N59" s="802"/>
      <c r="O59" s="802"/>
      <c r="P59" s="802"/>
      <c r="Q59" s="802"/>
      <c r="R59" s="802"/>
      <c r="S59" s="802"/>
      <c r="T59" s="802"/>
      <c r="U59" s="802"/>
      <c r="V59" s="803"/>
      <c r="W59" s="804"/>
      <c r="X59" s="804"/>
      <c r="Y59" s="804"/>
      <c r="Z59" s="804"/>
      <c r="AA59" s="804"/>
      <c r="AB59" s="804"/>
      <c r="AC59" s="805"/>
      <c r="AD59" s="803"/>
      <c r="AE59" s="804"/>
      <c r="AF59" s="804"/>
      <c r="AG59" s="804"/>
      <c r="AH59" s="804"/>
      <c r="AI59" s="804"/>
      <c r="AJ59" s="804"/>
      <c r="AK59" s="805"/>
      <c r="AL59" s="806"/>
      <c r="AM59" s="806"/>
      <c r="AN59" s="806"/>
      <c r="AO59" s="806"/>
      <c r="AP59" s="806"/>
      <c r="AQ59" s="806"/>
      <c r="AR59" s="806"/>
      <c r="AS59" s="806"/>
      <c r="AT59" s="806"/>
      <c r="AU59" s="806"/>
      <c r="AV59" s="806"/>
      <c r="AW59" s="806"/>
      <c r="AX59" s="806"/>
      <c r="AY59" s="806"/>
      <c r="AZ59" s="806"/>
      <c r="BA59" s="806"/>
      <c r="BB59" s="806"/>
      <c r="BC59" s="806"/>
      <c r="BD59" s="806"/>
      <c r="BE59" s="806"/>
      <c r="BF59" s="806"/>
      <c r="BG59" s="806"/>
      <c r="BH59" s="807"/>
      <c r="BI59" s="808"/>
      <c r="BJ59" s="808"/>
      <c r="BK59" s="808"/>
      <c r="BL59" s="808"/>
      <c r="BM59" s="808"/>
      <c r="BN59" s="808"/>
      <c r="BO59" s="808"/>
      <c r="BP59" s="808"/>
      <c r="BQ59" s="808"/>
      <c r="BR59" s="809"/>
      <c r="BS59" s="806"/>
      <c r="BT59" s="806"/>
      <c r="BU59" s="806"/>
      <c r="BV59" s="806"/>
      <c r="BW59" s="806"/>
      <c r="BX59" s="806"/>
      <c r="BY59" s="806"/>
      <c r="BZ59" s="806"/>
      <c r="CA59" s="806"/>
      <c r="CB59" s="806"/>
      <c r="CC59" s="806"/>
      <c r="CD59" s="810"/>
      <c r="CE59" s="811"/>
      <c r="CF59" s="811"/>
      <c r="CG59" s="811"/>
      <c r="CH59" s="811"/>
      <c r="CI59" s="811"/>
      <c r="CJ59" s="811"/>
      <c r="CK59" s="786" t="s">
        <v>7</v>
      </c>
      <c r="CL59" s="787"/>
      <c r="CM59" s="812"/>
      <c r="CN59" s="813"/>
      <c r="CO59" s="813"/>
      <c r="CP59" s="813"/>
      <c r="CQ59" s="813"/>
      <c r="CR59" s="813"/>
      <c r="CS59" s="813"/>
      <c r="CT59" s="814" t="s">
        <v>7</v>
      </c>
      <c r="CU59" s="815"/>
      <c r="CV59" s="784">
        <f t="shared" si="4"/>
        <v>0</v>
      </c>
      <c r="CW59" s="785"/>
      <c r="CX59" s="785"/>
      <c r="CY59" s="785"/>
      <c r="CZ59" s="785"/>
      <c r="DA59" s="785"/>
      <c r="DB59" s="785"/>
      <c r="DC59" s="786" t="s">
        <v>7</v>
      </c>
      <c r="DD59" s="787"/>
      <c r="DE59" s="788">
        <f t="shared" si="6"/>
        <v>0</v>
      </c>
      <c r="DF59" s="789"/>
      <c r="DG59" s="789"/>
      <c r="DH59" s="789"/>
      <c r="DI59" s="789"/>
      <c r="DJ59" s="789"/>
      <c r="DK59" s="789"/>
      <c r="DL59" s="786" t="s">
        <v>7</v>
      </c>
      <c r="DM59" s="787"/>
      <c r="DN59" s="790">
        <f t="shared" si="5"/>
        <v>0</v>
      </c>
      <c r="DO59" s="791"/>
      <c r="DP59" s="791"/>
      <c r="DQ59" s="791"/>
      <c r="DR59" s="791"/>
      <c r="DS59" s="791"/>
      <c r="DT59" s="791"/>
      <c r="DU59" s="786" t="s">
        <v>7</v>
      </c>
      <c r="DV59" s="787"/>
      <c r="DW59" s="793">
        <f t="shared" si="2"/>
        <v>0</v>
      </c>
      <c r="DX59" s="794"/>
      <c r="DY59" s="794"/>
      <c r="DZ59" s="794"/>
      <c r="EA59" s="794"/>
      <c r="EB59" s="794"/>
      <c r="EC59" s="794"/>
      <c r="ED59" s="786" t="s">
        <v>7</v>
      </c>
      <c r="EE59" s="787"/>
      <c r="EF59" s="792"/>
      <c r="EG59" s="792"/>
      <c r="EH59" s="792"/>
      <c r="EI59" s="792"/>
    </row>
    <row r="60" spans="4:139" ht="30" customHeight="1">
      <c r="D60" s="816">
        <f t="shared" si="3"/>
        <v>40</v>
      </c>
      <c r="E60" s="816"/>
      <c r="F60" s="799"/>
      <c r="G60" s="800"/>
      <c r="H60" s="800"/>
      <c r="I60" s="800"/>
      <c r="J60" s="800"/>
      <c r="K60" s="800"/>
      <c r="L60" s="800"/>
      <c r="M60" s="801"/>
      <c r="N60" s="802"/>
      <c r="O60" s="802"/>
      <c r="P60" s="802"/>
      <c r="Q60" s="802"/>
      <c r="R60" s="802"/>
      <c r="S60" s="802"/>
      <c r="T60" s="802"/>
      <c r="U60" s="802"/>
      <c r="V60" s="803"/>
      <c r="W60" s="804"/>
      <c r="X60" s="804"/>
      <c r="Y60" s="804"/>
      <c r="Z60" s="804"/>
      <c r="AA60" s="804"/>
      <c r="AB60" s="804"/>
      <c r="AC60" s="805"/>
      <c r="AD60" s="803"/>
      <c r="AE60" s="804"/>
      <c r="AF60" s="804"/>
      <c r="AG60" s="804"/>
      <c r="AH60" s="804"/>
      <c r="AI60" s="804"/>
      <c r="AJ60" s="804"/>
      <c r="AK60" s="805"/>
      <c r="AL60" s="806"/>
      <c r="AM60" s="806"/>
      <c r="AN60" s="806"/>
      <c r="AO60" s="806"/>
      <c r="AP60" s="806"/>
      <c r="AQ60" s="806"/>
      <c r="AR60" s="806"/>
      <c r="AS60" s="806"/>
      <c r="AT60" s="806"/>
      <c r="AU60" s="806"/>
      <c r="AV60" s="806"/>
      <c r="AW60" s="806"/>
      <c r="AX60" s="806"/>
      <c r="AY60" s="806"/>
      <c r="AZ60" s="806"/>
      <c r="BA60" s="806"/>
      <c r="BB60" s="806"/>
      <c r="BC60" s="806"/>
      <c r="BD60" s="806"/>
      <c r="BE60" s="806"/>
      <c r="BF60" s="806"/>
      <c r="BG60" s="806"/>
      <c r="BH60" s="807"/>
      <c r="BI60" s="808"/>
      <c r="BJ60" s="808"/>
      <c r="BK60" s="808"/>
      <c r="BL60" s="808"/>
      <c r="BM60" s="808"/>
      <c r="BN60" s="808"/>
      <c r="BO60" s="808"/>
      <c r="BP60" s="808"/>
      <c r="BQ60" s="808"/>
      <c r="BR60" s="809"/>
      <c r="BS60" s="806"/>
      <c r="BT60" s="806"/>
      <c r="BU60" s="806"/>
      <c r="BV60" s="806"/>
      <c r="BW60" s="806"/>
      <c r="BX60" s="806"/>
      <c r="BY60" s="806"/>
      <c r="BZ60" s="806"/>
      <c r="CA60" s="806"/>
      <c r="CB60" s="806"/>
      <c r="CC60" s="806"/>
      <c r="CD60" s="810"/>
      <c r="CE60" s="811"/>
      <c r="CF60" s="811"/>
      <c r="CG60" s="811"/>
      <c r="CH60" s="811"/>
      <c r="CI60" s="811"/>
      <c r="CJ60" s="811"/>
      <c r="CK60" s="786" t="s">
        <v>7</v>
      </c>
      <c r="CL60" s="787"/>
      <c r="CM60" s="812"/>
      <c r="CN60" s="813"/>
      <c r="CO60" s="813"/>
      <c r="CP60" s="813"/>
      <c r="CQ60" s="813"/>
      <c r="CR60" s="813"/>
      <c r="CS60" s="813"/>
      <c r="CT60" s="814" t="s">
        <v>7</v>
      </c>
      <c r="CU60" s="815"/>
      <c r="CV60" s="784">
        <f t="shared" si="4"/>
        <v>0</v>
      </c>
      <c r="CW60" s="785"/>
      <c r="CX60" s="785"/>
      <c r="CY60" s="785"/>
      <c r="CZ60" s="785"/>
      <c r="DA60" s="785"/>
      <c r="DB60" s="785"/>
      <c r="DC60" s="786" t="s">
        <v>7</v>
      </c>
      <c r="DD60" s="787"/>
      <c r="DE60" s="788">
        <f t="shared" si="6"/>
        <v>0</v>
      </c>
      <c r="DF60" s="789"/>
      <c r="DG60" s="789"/>
      <c r="DH60" s="789"/>
      <c r="DI60" s="789"/>
      <c r="DJ60" s="789"/>
      <c r="DK60" s="789"/>
      <c r="DL60" s="786" t="s">
        <v>7</v>
      </c>
      <c r="DM60" s="787"/>
      <c r="DN60" s="790">
        <f t="shared" si="5"/>
        <v>0</v>
      </c>
      <c r="DO60" s="791"/>
      <c r="DP60" s="791"/>
      <c r="DQ60" s="791"/>
      <c r="DR60" s="791"/>
      <c r="DS60" s="791"/>
      <c r="DT60" s="791"/>
      <c r="DU60" s="786" t="s">
        <v>7</v>
      </c>
      <c r="DV60" s="787"/>
      <c r="DW60" s="793">
        <f t="shared" si="2"/>
        <v>0</v>
      </c>
      <c r="DX60" s="794"/>
      <c r="DY60" s="794"/>
      <c r="DZ60" s="794"/>
      <c r="EA60" s="794"/>
      <c r="EB60" s="794"/>
      <c r="EC60" s="794"/>
      <c r="ED60" s="786" t="s">
        <v>7</v>
      </c>
      <c r="EE60" s="787"/>
      <c r="EF60" s="792"/>
      <c r="EG60" s="792"/>
      <c r="EH60" s="792"/>
      <c r="EI60" s="792"/>
    </row>
    <row r="61" spans="4:139" ht="30" customHeight="1">
      <c r="D61" s="816">
        <f t="shared" si="3"/>
        <v>41</v>
      </c>
      <c r="E61" s="816"/>
      <c r="F61" s="799"/>
      <c r="G61" s="800"/>
      <c r="H61" s="800"/>
      <c r="I61" s="800"/>
      <c r="J61" s="800"/>
      <c r="K61" s="800"/>
      <c r="L61" s="800"/>
      <c r="M61" s="801"/>
      <c r="N61" s="802"/>
      <c r="O61" s="802"/>
      <c r="P61" s="802"/>
      <c r="Q61" s="802"/>
      <c r="R61" s="802"/>
      <c r="S61" s="802"/>
      <c r="T61" s="802"/>
      <c r="U61" s="802"/>
      <c r="V61" s="803"/>
      <c r="W61" s="804"/>
      <c r="X61" s="804"/>
      <c r="Y61" s="804"/>
      <c r="Z61" s="804"/>
      <c r="AA61" s="804"/>
      <c r="AB61" s="804"/>
      <c r="AC61" s="805"/>
      <c r="AD61" s="803"/>
      <c r="AE61" s="804"/>
      <c r="AF61" s="804"/>
      <c r="AG61" s="804"/>
      <c r="AH61" s="804"/>
      <c r="AI61" s="804"/>
      <c r="AJ61" s="804"/>
      <c r="AK61" s="805"/>
      <c r="AL61" s="806"/>
      <c r="AM61" s="806"/>
      <c r="AN61" s="806"/>
      <c r="AO61" s="806"/>
      <c r="AP61" s="806"/>
      <c r="AQ61" s="806"/>
      <c r="AR61" s="806"/>
      <c r="AS61" s="806"/>
      <c r="AT61" s="806"/>
      <c r="AU61" s="806"/>
      <c r="AV61" s="806"/>
      <c r="AW61" s="806"/>
      <c r="AX61" s="806"/>
      <c r="AY61" s="806"/>
      <c r="AZ61" s="806"/>
      <c r="BA61" s="806"/>
      <c r="BB61" s="806"/>
      <c r="BC61" s="806"/>
      <c r="BD61" s="806"/>
      <c r="BE61" s="806"/>
      <c r="BF61" s="806"/>
      <c r="BG61" s="806"/>
      <c r="BH61" s="807"/>
      <c r="BI61" s="808"/>
      <c r="BJ61" s="808"/>
      <c r="BK61" s="808"/>
      <c r="BL61" s="808"/>
      <c r="BM61" s="808"/>
      <c r="BN61" s="808"/>
      <c r="BO61" s="808"/>
      <c r="BP61" s="808"/>
      <c r="BQ61" s="808"/>
      <c r="BR61" s="809"/>
      <c r="BS61" s="806"/>
      <c r="BT61" s="806"/>
      <c r="BU61" s="806"/>
      <c r="BV61" s="806"/>
      <c r="BW61" s="806"/>
      <c r="BX61" s="806"/>
      <c r="BY61" s="806"/>
      <c r="BZ61" s="806"/>
      <c r="CA61" s="806"/>
      <c r="CB61" s="806"/>
      <c r="CC61" s="806"/>
      <c r="CD61" s="810"/>
      <c r="CE61" s="811"/>
      <c r="CF61" s="811"/>
      <c r="CG61" s="811"/>
      <c r="CH61" s="811"/>
      <c r="CI61" s="811"/>
      <c r="CJ61" s="811"/>
      <c r="CK61" s="786" t="s">
        <v>7</v>
      </c>
      <c r="CL61" s="787"/>
      <c r="CM61" s="812"/>
      <c r="CN61" s="813"/>
      <c r="CO61" s="813"/>
      <c r="CP61" s="813"/>
      <c r="CQ61" s="813"/>
      <c r="CR61" s="813"/>
      <c r="CS61" s="813"/>
      <c r="CT61" s="814" t="s">
        <v>7</v>
      </c>
      <c r="CU61" s="815"/>
      <c r="CV61" s="784">
        <f t="shared" si="4"/>
        <v>0</v>
      </c>
      <c r="CW61" s="785"/>
      <c r="CX61" s="785"/>
      <c r="CY61" s="785"/>
      <c r="CZ61" s="785"/>
      <c r="DA61" s="785"/>
      <c r="DB61" s="785"/>
      <c r="DC61" s="786" t="s">
        <v>7</v>
      </c>
      <c r="DD61" s="787"/>
      <c r="DE61" s="788">
        <f t="shared" si="6"/>
        <v>0</v>
      </c>
      <c r="DF61" s="789"/>
      <c r="DG61" s="789"/>
      <c r="DH61" s="789"/>
      <c r="DI61" s="789"/>
      <c r="DJ61" s="789"/>
      <c r="DK61" s="789"/>
      <c r="DL61" s="786" t="s">
        <v>7</v>
      </c>
      <c r="DM61" s="787"/>
      <c r="DN61" s="790">
        <f t="shared" si="5"/>
        <v>0</v>
      </c>
      <c r="DO61" s="791"/>
      <c r="DP61" s="791"/>
      <c r="DQ61" s="791"/>
      <c r="DR61" s="791"/>
      <c r="DS61" s="791"/>
      <c r="DT61" s="791"/>
      <c r="DU61" s="786" t="s">
        <v>7</v>
      </c>
      <c r="DV61" s="787"/>
      <c r="DW61" s="793">
        <f t="shared" si="2"/>
        <v>0</v>
      </c>
      <c r="DX61" s="794"/>
      <c r="DY61" s="794"/>
      <c r="DZ61" s="794"/>
      <c r="EA61" s="794"/>
      <c r="EB61" s="794"/>
      <c r="EC61" s="794"/>
      <c r="ED61" s="786" t="s">
        <v>7</v>
      </c>
      <c r="EE61" s="787"/>
      <c r="EF61" s="792"/>
      <c r="EG61" s="792"/>
      <c r="EH61" s="792"/>
      <c r="EI61" s="792"/>
    </row>
    <row r="62" spans="4:139" ht="30" customHeight="1">
      <c r="D62" s="816">
        <f t="shared" si="3"/>
        <v>42</v>
      </c>
      <c r="E62" s="816"/>
      <c r="F62" s="799"/>
      <c r="G62" s="800"/>
      <c r="H62" s="800"/>
      <c r="I62" s="800"/>
      <c r="J62" s="800"/>
      <c r="K62" s="800"/>
      <c r="L62" s="800"/>
      <c r="M62" s="801"/>
      <c r="N62" s="802"/>
      <c r="O62" s="802"/>
      <c r="P62" s="802"/>
      <c r="Q62" s="802"/>
      <c r="R62" s="802"/>
      <c r="S62" s="802"/>
      <c r="T62" s="802"/>
      <c r="U62" s="802"/>
      <c r="V62" s="803"/>
      <c r="W62" s="804"/>
      <c r="X62" s="804"/>
      <c r="Y62" s="804"/>
      <c r="Z62" s="804"/>
      <c r="AA62" s="804"/>
      <c r="AB62" s="804"/>
      <c r="AC62" s="805"/>
      <c r="AD62" s="803"/>
      <c r="AE62" s="804"/>
      <c r="AF62" s="804"/>
      <c r="AG62" s="804"/>
      <c r="AH62" s="804"/>
      <c r="AI62" s="804"/>
      <c r="AJ62" s="804"/>
      <c r="AK62" s="805"/>
      <c r="AL62" s="806"/>
      <c r="AM62" s="806"/>
      <c r="AN62" s="806"/>
      <c r="AO62" s="806"/>
      <c r="AP62" s="806"/>
      <c r="AQ62" s="806"/>
      <c r="AR62" s="806"/>
      <c r="AS62" s="806"/>
      <c r="AT62" s="806"/>
      <c r="AU62" s="806"/>
      <c r="AV62" s="806"/>
      <c r="AW62" s="806"/>
      <c r="AX62" s="806"/>
      <c r="AY62" s="806"/>
      <c r="AZ62" s="806"/>
      <c r="BA62" s="806"/>
      <c r="BB62" s="806"/>
      <c r="BC62" s="806"/>
      <c r="BD62" s="806"/>
      <c r="BE62" s="806"/>
      <c r="BF62" s="806"/>
      <c r="BG62" s="806"/>
      <c r="BH62" s="807"/>
      <c r="BI62" s="808"/>
      <c r="BJ62" s="808"/>
      <c r="BK62" s="808"/>
      <c r="BL62" s="808"/>
      <c r="BM62" s="808"/>
      <c r="BN62" s="808"/>
      <c r="BO62" s="808"/>
      <c r="BP62" s="808"/>
      <c r="BQ62" s="808"/>
      <c r="BR62" s="809"/>
      <c r="BS62" s="806"/>
      <c r="BT62" s="806"/>
      <c r="BU62" s="806"/>
      <c r="BV62" s="806"/>
      <c r="BW62" s="806"/>
      <c r="BX62" s="806"/>
      <c r="BY62" s="806"/>
      <c r="BZ62" s="806"/>
      <c r="CA62" s="806"/>
      <c r="CB62" s="806"/>
      <c r="CC62" s="806"/>
      <c r="CD62" s="810"/>
      <c r="CE62" s="811"/>
      <c r="CF62" s="811"/>
      <c r="CG62" s="811"/>
      <c r="CH62" s="811"/>
      <c r="CI62" s="811"/>
      <c r="CJ62" s="811"/>
      <c r="CK62" s="786" t="s">
        <v>7</v>
      </c>
      <c r="CL62" s="787"/>
      <c r="CM62" s="812"/>
      <c r="CN62" s="813"/>
      <c r="CO62" s="813"/>
      <c r="CP62" s="813"/>
      <c r="CQ62" s="813"/>
      <c r="CR62" s="813"/>
      <c r="CS62" s="813"/>
      <c r="CT62" s="814" t="s">
        <v>7</v>
      </c>
      <c r="CU62" s="815"/>
      <c r="CV62" s="784">
        <f t="shared" si="4"/>
        <v>0</v>
      </c>
      <c r="CW62" s="785"/>
      <c r="CX62" s="785"/>
      <c r="CY62" s="785"/>
      <c r="CZ62" s="785"/>
      <c r="DA62" s="785"/>
      <c r="DB62" s="785"/>
      <c r="DC62" s="786" t="s">
        <v>7</v>
      </c>
      <c r="DD62" s="787"/>
      <c r="DE62" s="788">
        <f t="shared" si="6"/>
        <v>0</v>
      </c>
      <c r="DF62" s="789"/>
      <c r="DG62" s="789"/>
      <c r="DH62" s="789"/>
      <c r="DI62" s="789"/>
      <c r="DJ62" s="789"/>
      <c r="DK62" s="789"/>
      <c r="DL62" s="786" t="s">
        <v>7</v>
      </c>
      <c r="DM62" s="787"/>
      <c r="DN62" s="790">
        <f t="shared" si="5"/>
        <v>0</v>
      </c>
      <c r="DO62" s="791"/>
      <c r="DP62" s="791"/>
      <c r="DQ62" s="791"/>
      <c r="DR62" s="791"/>
      <c r="DS62" s="791"/>
      <c r="DT62" s="791"/>
      <c r="DU62" s="786" t="s">
        <v>7</v>
      </c>
      <c r="DV62" s="787"/>
      <c r="DW62" s="793">
        <f t="shared" si="2"/>
        <v>0</v>
      </c>
      <c r="DX62" s="794"/>
      <c r="DY62" s="794"/>
      <c r="DZ62" s="794"/>
      <c r="EA62" s="794"/>
      <c r="EB62" s="794"/>
      <c r="EC62" s="794"/>
      <c r="ED62" s="786" t="s">
        <v>7</v>
      </c>
      <c r="EE62" s="787"/>
      <c r="EF62" s="792"/>
      <c r="EG62" s="792"/>
      <c r="EH62" s="792"/>
      <c r="EI62" s="792"/>
    </row>
    <row r="63" spans="4:139" ht="30" customHeight="1">
      <c r="D63" s="816">
        <f t="shared" si="3"/>
        <v>43</v>
      </c>
      <c r="E63" s="816"/>
      <c r="F63" s="799"/>
      <c r="G63" s="800"/>
      <c r="H63" s="800"/>
      <c r="I63" s="800"/>
      <c r="J63" s="800"/>
      <c r="K63" s="800"/>
      <c r="L63" s="800"/>
      <c r="M63" s="801"/>
      <c r="N63" s="802"/>
      <c r="O63" s="802"/>
      <c r="P63" s="802"/>
      <c r="Q63" s="802"/>
      <c r="R63" s="802"/>
      <c r="S63" s="802"/>
      <c r="T63" s="802"/>
      <c r="U63" s="802"/>
      <c r="V63" s="803"/>
      <c r="W63" s="804"/>
      <c r="X63" s="804"/>
      <c r="Y63" s="804"/>
      <c r="Z63" s="804"/>
      <c r="AA63" s="804"/>
      <c r="AB63" s="804"/>
      <c r="AC63" s="805"/>
      <c r="AD63" s="803"/>
      <c r="AE63" s="804"/>
      <c r="AF63" s="804"/>
      <c r="AG63" s="804"/>
      <c r="AH63" s="804"/>
      <c r="AI63" s="804"/>
      <c r="AJ63" s="804"/>
      <c r="AK63" s="805"/>
      <c r="AL63" s="806"/>
      <c r="AM63" s="806"/>
      <c r="AN63" s="806"/>
      <c r="AO63" s="806"/>
      <c r="AP63" s="806"/>
      <c r="AQ63" s="806"/>
      <c r="AR63" s="806"/>
      <c r="AS63" s="806"/>
      <c r="AT63" s="806"/>
      <c r="AU63" s="806"/>
      <c r="AV63" s="806"/>
      <c r="AW63" s="806"/>
      <c r="AX63" s="806"/>
      <c r="AY63" s="806"/>
      <c r="AZ63" s="806"/>
      <c r="BA63" s="806"/>
      <c r="BB63" s="806"/>
      <c r="BC63" s="806"/>
      <c r="BD63" s="806"/>
      <c r="BE63" s="806"/>
      <c r="BF63" s="806"/>
      <c r="BG63" s="806"/>
      <c r="BH63" s="807"/>
      <c r="BI63" s="808"/>
      <c r="BJ63" s="808"/>
      <c r="BK63" s="808"/>
      <c r="BL63" s="808"/>
      <c r="BM63" s="808"/>
      <c r="BN63" s="808"/>
      <c r="BO63" s="808"/>
      <c r="BP63" s="808"/>
      <c r="BQ63" s="808"/>
      <c r="BR63" s="809"/>
      <c r="BS63" s="806"/>
      <c r="BT63" s="806"/>
      <c r="BU63" s="806"/>
      <c r="BV63" s="806"/>
      <c r="BW63" s="806"/>
      <c r="BX63" s="806"/>
      <c r="BY63" s="806"/>
      <c r="BZ63" s="806"/>
      <c r="CA63" s="806"/>
      <c r="CB63" s="806"/>
      <c r="CC63" s="806"/>
      <c r="CD63" s="810"/>
      <c r="CE63" s="811"/>
      <c r="CF63" s="811"/>
      <c r="CG63" s="811"/>
      <c r="CH63" s="811"/>
      <c r="CI63" s="811"/>
      <c r="CJ63" s="811"/>
      <c r="CK63" s="786" t="s">
        <v>7</v>
      </c>
      <c r="CL63" s="787"/>
      <c r="CM63" s="812"/>
      <c r="CN63" s="813"/>
      <c r="CO63" s="813"/>
      <c r="CP63" s="813"/>
      <c r="CQ63" s="813"/>
      <c r="CR63" s="813"/>
      <c r="CS63" s="813"/>
      <c r="CT63" s="814" t="s">
        <v>7</v>
      </c>
      <c r="CU63" s="815"/>
      <c r="CV63" s="784">
        <f t="shared" si="4"/>
        <v>0</v>
      </c>
      <c r="CW63" s="785"/>
      <c r="CX63" s="785"/>
      <c r="CY63" s="785"/>
      <c r="CZ63" s="785"/>
      <c r="DA63" s="785"/>
      <c r="DB63" s="785"/>
      <c r="DC63" s="786" t="s">
        <v>7</v>
      </c>
      <c r="DD63" s="787"/>
      <c r="DE63" s="788">
        <f t="shared" si="6"/>
        <v>0</v>
      </c>
      <c r="DF63" s="789"/>
      <c r="DG63" s="789"/>
      <c r="DH63" s="789"/>
      <c r="DI63" s="789"/>
      <c r="DJ63" s="789"/>
      <c r="DK63" s="789"/>
      <c r="DL63" s="786" t="s">
        <v>7</v>
      </c>
      <c r="DM63" s="787"/>
      <c r="DN63" s="790">
        <f t="shared" si="5"/>
        <v>0</v>
      </c>
      <c r="DO63" s="791"/>
      <c r="DP63" s="791"/>
      <c r="DQ63" s="791"/>
      <c r="DR63" s="791"/>
      <c r="DS63" s="791"/>
      <c r="DT63" s="791"/>
      <c r="DU63" s="786" t="s">
        <v>7</v>
      </c>
      <c r="DV63" s="787"/>
      <c r="DW63" s="793">
        <f t="shared" si="2"/>
        <v>0</v>
      </c>
      <c r="DX63" s="794"/>
      <c r="DY63" s="794"/>
      <c r="DZ63" s="794"/>
      <c r="EA63" s="794"/>
      <c r="EB63" s="794"/>
      <c r="EC63" s="794"/>
      <c r="ED63" s="786" t="s">
        <v>7</v>
      </c>
      <c r="EE63" s="787"/>
      <c r="EF63" s="792"/>
      <c r="EG63" s="792"/>
      <c r="EH63" s="792"/>
      <c r="EI63" s="792"/>
    </row>
    <row r="64" spans="4:139" ht="30" customHeight="1">
      <c r="D64" s="816">
        <f t="shared" si="3"/>
        <v>44</v>
      </c>
      <c r="E64" s="816"/>
      <c r="F64" s="799"/>
      <c r="G64" s="800"/>
      <c r="H64" s="800"/>
      <c r="I64" s="800"/>
      <c r="J64" s="800"/>
      <c r="K64" s="800"/>
      <c r="L64" s="800"/>
      <c r="M64" s="801"/>
      <c r="N64" s="802"/>
      <c r="O64" s="802"/>
      <c r="P64" s="802"/>
      <c r="Q64" s="802"/>
      <c r="R64" s="802"/>
      <c r="S64" s="802"/>
      <c r="T64" s="802"/>
      <c r="U64" s="802"/>
      <c r="V64" s="803"/>
      <c r="W64" s="804"/>
      <c r="X64" s="804"/>
      <c r="Y64" s="804"/>
      <c r="Z64" s="804"/>
      <c r="AA64" s="804"/>
      <c r="AB64" s="804"/>
      <c r="AC64" s="805"/>
      <c r="AD64" s="803"/>
      <c r="AE64" s="804"/>
      <c r="AF64" s="804"/>
      <c r="AG64" s="804"/>
      <c r="AH64" s="804"/>
      <c r="AI64" s="804"/>
      <c r="AJ64" s="804"/>
      <c r="AK64" s="805"/>
      <c r="AL64" s="806"/>
      <c r="AM64" s="806"/>
      <c r="AN64" s="806"/>
      <c r="AO64" s="806"/>
      <c r="AP64" s="806"/>
      <c r="AQ64" s="806"/>
      <c r="AR64" s="806"/>
      <c r="AS64" s="806"/>
      <c r="AT64" s="806"/>
      <c r="AU64" s="806"/>
      <c r="AV64" s="806"/>
      <c r="AW64" s="806"/>
      <c r="AX64" s="806"/>
      <c r="AY64" s="806"/>
      <c r="AZ64" s="806"/>
      <c r="BA64" s="806"/>
      <c r="BB64" s="806"/>
      <c r="BC64" s="806"/>
      <c r="BD64" s="806"/>
      <c r="BE64" s="806"/>
      <c r="BF64" s="806"/>
      <c r="BG64" s="806"/>
      <c r="BH64" s="807"/>
      <c r="BI64" s="808"/>
      <c r="BJ64" s="808"/>
      <c r="BK64" s="808"/>
      <c r="BL64" s="808"/>
      <c r="BM64" s="808"/>
      <c r="BN64" s="808"/>
      <c r="BO64" s="808"/>
      <c r="BP64" s="808"/>
      <c r="BQ64" s="808"/>
      <c r="BR64" s="809"/>
      <c r="BS64" s="806"/>
      <c r="BT64" s="806"/>
      <c r="BU64" s="806"/>
      <c r="BV64" s="806"/>
      <c r="BW64" s="806"/>
      <c r="BX64" s="806"/>
      <c r="BY64" s="806"/>
      <c r="BZ64" s="806"/>
      <c r="CA64" s="806"/>
      <c r="CB64" s="806"/>
      <c r="CC64" s="806"/>
      <c r="CD64" s="810"/>
      <c r="CE64" s="811"/>
      <c r="CF64" s="811"/>
      <c r="CG64" s="811"/>
      <c r="CH64" s="811"/>
      <c r="CI64" s="811"/>
      <c r="CJ64" s="811"/>
      <c r="CK64" s="786" t="s">
        <v>7</v>
      </c>
      <c r="CL64" s="787"/>
      <c r="CM64" s="812"/>
      <c r="CN64" s="813"/>
      <c r="CO64" s="813"/>
      <c r="CP64" s="813"/>
      <c r="CQ64" s="813"/>
      <c r="CR64" s="813"/>
      <c r="CS64" s="813"/>
      <c r="CT64" s="814" t="s">
        <v>7</v>
      </c>
      <c r="CU64" s="815"/>
      <c r="CV64" s="784">
        <f t="shared" si="4"/>
        <v>0</v>
      </c>
      <c r="CW64" s="785"/>
      <c r="CX64" s="785"/>
      <c r="CY64" s="785"/>
      <c r="CZ64" s="785"/>
      <c r="DA64" s="785"/>
      <c r="DB64" s="785"/>
      <c r="DC64" s="786" t="s">
        <v>7</v>
      </c>
      <c r="DD64" s="787"/>
      <c r="DE64" s="788">
        <f t="shared" si="6"/>
        <v>0</v>
      </c>
      <c r="DF64" s="789"/>
      <c r="DG64" s="789"/>
      <c r="DH64" s="789"/>
      <c r="DI64" s="789"/>
      <c r="DJ64" s="789"/>
      <c r="DK64" s="789"/>
      <c r="DL64" s="786" t="s">
        <v>7</v>
      </c>
      <c r="DM64" s="787"/>
      <c r="DN64" s="790">
        <f t="shared" si="5"/>
        <v>0</v>
      </c>
      <c r="DO64" s="791"/>
      <c r="DP64" s="791"/>
      <c r="DQ64" s="791"/>
      <c r="DR64" s="791"/>
      <c r="DS64" s="791"/>
      <c r="DT64" s="791"/>
      <c r="DU64" s="786" t="s">
        <v>7</v>
      </c>
      <c r="DV64" s="787"/>
      <c r="DW64" s="793">
        <f t="shared" si="2"/>
        <v>0</v>
      </c>
      <c r="DX64" s="794"/>
      <c r="DY64" s="794"/>
      <c r="DZ64" s="794"/>
      <c r="EA64" s="794"/>
      <c r="EB64" s="794"/>
      <c r="EC64" s="794"/>
      <c r="ED64" s="786" t="s">
        <v>7</v>
      </c>
      <c r="EE64" s="787"/>
      <c r="EF64" s="792"/>
      <c r="EG64" s="792"/>
      <c r="EH64" s="792"/>
      <c r="EI64" s="792"/>
    </row>
    <row r="65" spans="4:139" ht="30" customHeight="1">
      <c r="D65" s="816">
        <f t="shared" si="3"/>
        <v>45</v>
      </c>
      <c r="E65" s="816"/>
      <c r="F65" s="799"/>
      <c r="G65" s="800"/>
      <c r="H65" s="800"/>
      <c r="I65" s="800"/>
      <c r="J65" s="800"/>
      <c r="K65" s="800"/>
      <c r="L65" s="800"/>
      <c r="M65" s="801"/>
      <c r="N65" s="802"/>
      <c r="O65" s="802"/>
      <c r="P65" s="802"/>
      <c r="Q65" s="802"/>
      <c r="R65" s="802"/>
      <c r="S65" s="802"/>
      <c r="T65" s="802"/>
      <c r="U65" s="802"/>
      <c r="V65" s="803"/>
      <c r="W65" s="804"/>
      <c r="X65" s="804"/>
      <c r="Y65" s="804"/>
      <c r="Z65" s="804"/>
      <c r="AA65" s="804"/>
      <c r="AB65" s="804"/>
      <c r="AC65" s="805"/>
      <c r="AD65" s="803"/>
      <c r="AE65" s="804"/>
      <c r="AF65" s="804"/>
      <c r="AG65" s="804"/>
      <c r="AH65" s="804"/>
      <c r="AI65" s="804"/>
      <c r="AJ65" s="804"/>
      <c r="AK65" s="805"/>
      <c r="AL65" s="806"/>
      <c r="AM65" s="806"/>
      <c r="AN65" s="806"/>
      <c r="AO65" s="806"/>
      <c r="AP65" s="806"/>
      <c r="AQ65" s="806"/>
      <c r="AR65" s="806"/>
      <c r="AS65" s="806"/>
      <c r="AT65" s="806"/>
      <c r="AU65" s="806"/>
      <c r="AV65" s="806"/>
      <c r="AW65" s="806"/>
      <c r="AX65" s="806"/>
      <c r="AY65" s="806"/>
      <c r="AZ65" s="806"/>
      <c r="BA65" s="806"/>
      <c r="BB65" s="806"/>
      <c r="BC65" s="806"/>
      <c r="BD65" s="806"/>
      <c r="BE65" s="806"/>
      <c r="BF65" s="806"/>
      <c r="BG65" s="806"/>
      <c r="BH65" s="807"/>
      <c r="BI65" s="808"/>
      <c r="BJ65" s="808"/>
      <c r="BK65" s="808"/>
      <c r="BL65" s="808"/>
      <c r="BM65" s="808"/>
      <c r="BN65" s="808"/>
      <c r="BO65" s="808"/>
      <c r="BP65" s="808"/>
      <c r="BQ65" s="808"/>
      <c r="BR65" s="809"/>
      <c r="BS65" s="806"/>
      <c r="BT65" s="806"/>
      <c r="BU65" s="806"/>
      <c r="BV65" s="806"/>
      <c r="BW65" s="806"/>
      <c r="BX65" s="806"/>
      <c r="BY65" s="806"/>
      <c r="BZ65" s="806"/>
      <c r="CA65" s="806"/>
      <c r="CB65" s="806"/>
      <c r="CC65" s="806"/>
      <c r="CD65" s="810"/>
      <c r="CE65" s="811"/>
      <c r="CF65" s="811"/>
      <c r="CG65" s="811"/>
      <c r="CH65" s="811"/>
      <c r="CI65" s="811"/>
      <c r="CJ65" s="811"/>
      <c r="CK65" s="786" t="s">
        <v>7</v>
      </c>
      <c r="CL65" s="787"/>
      <c r="CM65" s="812"/>
      <c r="CN65" s="813"/>
      <c r="CO65" s="813"/>
      <c r="CP65" s="813"/>
      <c r="CQ65" s="813"/>
      <c r="CR65" s="813"/>
      <c r="CS65" s="813"/>
      <c r="CT65" s="814" t="s">
        <v>7</v>
      </c>
      <c r="CU65" s="815"/>
      <c r="CV65" s="784">
        <f t="shared" si="4"/>
        <v>0</v>
      </c>
      <c r="CW65" s="785"/>
      <c r="CX65" s="785"/>
      <c r="CY65" s="785"/>
      <c r="CZ65" s="785"/>
      <c r="DA65" s="785"/>
      <c r="DB65" s="785"/>
      <c r="DC65" s="786" t="s">
        <v>7</v>
      </c>
      <c r="DD65" s="787"/>
      <c r="DE65" s="788">
        <f t="shared" si="6"/>
        <v>0</v>
      </c>
      <c r="DF65" s="789"/>
      <c r="DG65" s="789"/>
      <c r="DH65" s="789"/>
      <c r="DI65" s="789"/>
      <c r="DJ65" s="789"/>
      <c r="DK65" s="789"/>
      <c r="DL65" s="786" t="s">
        <v>7</v>
      </c>
      <c r="DM65" s="787"/>
      <c r="DN65" s="790">
        <f t="shared" si="5"/>
        <v>0</v>
      </c>
      <c r="DO65" s="791"/>
      <c r="DP65" s="791"/>
      <c r="DQ65" s="791"/>
      <c r="DR65" s="791"/>
      <c r="DS65" s="791"/>
      <c r="DT65" s="791"/>
      <c r="DU65" s="786" t="s">
        <v>7</v>
      </c>
      <c r="DV65" s="787"/>
      <c r="DW65" s="793">
        <f t="shared" si="2"/>
        <v>0</v>
      </c>
      <c r="DX65" s="794"/>
      <c r="DY65" s="794"/>
      <c r="DZ65" s="794"/>
      <c r="EA65" s="794"/>
      <c r="EB65" s="794"/>
      <c r="EC65" s="794"/>
      <c r="ED65" s="786" t="s">
        <v>7</v>
      </c>
      <c r="EE65" s="787"/>
      <c r="EF65" s="792"/>
      <c r="EG65" s="792"/>
      <c r="EH65" s="792"/>
      <c r="EI65" s="792"/>
    </row>
    <row r="66" spans="4:139" ht="30" customHeight="1">
      <c r="D66" s="816">
        <f t="shared" si="3"/>
        <v>46</v>
      </c>
      <c r="E66" s="816"/>
      <c r="F66" s="799"/>
      <c r="G66" s="800"/>
      <c r="H66" s="800"/>
      <c r="I66" s="800"/>
      <c r="J66" s="800"/>
      <c r="K66" s="800"/>
      <c r="L66" s="800"/>
      <c r="M66" s="801"/>
      <c r="N66" s="802"/>
      <c r="O66" s="802"/>
      <c r="P66" s="802"/>
      <c r="Q66" s="802"/>
      <c r="R66" s="802"/>
      <c r="S66" s="802"/>
      <c r="T66" s="802"/>
      <c r="U66" s="802"/>
      <c r="V66" s="803"/>
      <c r="W66" s="804"/>
      <c r="X66" s="804"/>
      <c r="Y66" s="804"/>
      <c r="Z66" s="804"/>
      <c r="AA66" s="804"/>
      <c r="AB66" s="804"/>
      <c r="AC66" s="805"/>
      <c r="AD66" s="803"/>
      <c r="AE66" s="804"/>
      <c r="AF66" s="804"/>
      <c r="AG66" s="804"/>
      <c r="AH66" s="804"/>
      <c r="AI66" s="804"/>
      <c r="AJ66" s="804"/>
      <c r="AK66" s="805"/>
      <c r="AL66" s="806"/>
      <c r="AM66" s="806"/>
      <c r="AN66" s="806"/>
      <c r="AO66" s="806"/>
      <c r="AP66" s="806"/>
      <c r="AQ66" s="806"/>
      <c r="AR66" s="806"/>
      <c r="AS66" s="806"/>
      <c r="AT66" s="806"/>
      <c r="AU66" s="806"/>
      <c r="AV66" s="806"/>
      <c r="AW66" s="806"/>
      <c r="AX66" s="806"/>
      <c r="AY66" s="806"/>
      <c r="AZ66" s="806"/>
      <c r="BA66" s="806"/>
      <c r="BB66" s="806"/>
      <c r="BC66" s="806"/>
      <c r="BD66" s="806"/>
      <c r="BE66" s="806"/>
      <c r="BF66" s="806"/>
      <c r="BG66" s="806"/>
      <c r="BH66" s="807"/>
      <c r="BI66" s="808"/>
      <c r="BJ66" s="808"/>
      <c r="BK66" s="808"/>
      <c r="BL66" s="808"/>
      <c r="BM66" s="808"/>
      <c r="BN66" s="808"/>
      <c r="BO66" s="808"/>
      <c r="BP66" s="808"/>
      <c r="BQ66" s="808"/>
      <c r="BR66" s="809"/>
      <c r="BS66" s="806"/>
      <c r="BT66" s="806"/>
      <c r="BU66" s="806"/>
      <c r="BV66" s="806"/>
      <c r="BW66" s="806"/>
      <c r="BX66" s="806"/>
      <c r="BY66" s="806"/>
      <c r="BZ66" s="806"/>
      <c r="CA66" s="806"/>
      <c r="CB66" s="806"/>
      <c r="CC66" s="806"/>
      <c r="CD66" s="810"/>
      <c r="CE66" s="811"/>
      <c r="CF66" s="811"/>
      <c r="CG66" s="811"/>
      <c r="CH66" s="811"/>
      <c r="CI66" s="811"/>
      <c r="CJ66" s="811"/>
      <c r="CK66" s="786" t="s">
        <v>7</v>
      </c>
      <c r="CL66" s="787"/>
      <c r="CM66" s="812"/>
      <c r="CN66" s="813"/>
      <c r="CO66" s="813"/>
      <c r="CP66" s="813"/>
      <c r="CQ66" s="813"/>
      <c r="CR66" s="813"/>
      <c r="CS66" s="813"/>
      <c r="CT66" s="814" t="s">
        <v>7</v>
      </c>
      <c r="CU66" s="815"/>
      <c r="CV66" s="784">
        <f t="shared" si="4"/>
        <v>0</v>
      </c>
      <c r="CW66" s="785"/>
      <c r="CX66" s="785"/>
      <c r="CY66" s="785"/>
      <c r="CZ66" s="785"/>
      <c r="DA66" s="785"/>
      <c r="DB66" s="785"/>
      <c r="DC66" s="786" t="s">
        <v>7</v>
      </c>
      <c r="DD66" s="787"/>
      <c r="DE66" s="788">
        <f t="shared" si="6"/>
        <v>0</v>
      </c>
      <c r="DF66" s="789"/>
      <c r="DG66" s="789"/>
      <c r="DH66" s="789"/>
      <c r="DI66" s="789"/>
      <c r="DJ66" s="789"/>
      <c r="DK66" s="789"/>
      <c r="DL66" s="786" t="s">
        <v>7</v>
      </c>
      <c r="DM66" s="787"/>
      <c r="DN66" s="790">
        <f t="shared" si="5"/>
        <v>0</v>
      </c>
      <c r="DO66" s="791"/>
      <c r="DP66" s="791"/>
      <c r="DQ66" s="791"/>
      <c r="DR66" s="791"/>
      <c r="DS66" s="791"/>
      <c r="DT66" s="791"/>
      <c r="DU66" s="786" t="s">
        <v>7</v>
      </c>
      <c r="DV66" s="787"/>
      <c r="DW66" s="793">
        <f t="shared" si="2"/>
        <v>0</v>
      </c>
      <c r="DX66" s="794"/>
      <c r="DY66" s="794"/>
      <c r="DZ66" s="794"/>
      <c r="EA66" s="794"/>
      <c r="EB66" s="794"/>
      <c r="EC66" s="794"/>
      <c r="ED66" s="786" t="s">
        <v>7</v>
      </c>
      <c r="EE66" s="787"/>
      <c r="EF66" s="792"/>
      <c r="EG66" s="792"/>
      <c r="EH66" s="792"/>
      <c r="EI66" s="792"/>
    </row>
    <row r="67" spans="4:139" ht="30" customHeight="1">
      <c r="D67" s="816">
        <f t="shared" si="3"/>
        <v>47</v>
      </c>
      <c r="E67" s="816"/>
      <c r="F67" s="799"/>
      <c r="G67" s="800"/>
      <c r="H67" s="800"/>
      <c r="I67" s="800"/>
      <c r="J67" s="800"/>
      <c r="K67" s="800"/>
      <c r="L67" s="800"/>
      <c r="M67" s="801"/>
      <c r="N67" s="802"/>
      <c r="O67" s="802"/>
      <c r="P67" s="802"/>
      <c r="Q67" s="802"/>
      <c r="R67" s="802"/>
      <c r="S67" s="802"/>
      <c r="T67" s="802"/>
      <c r="U67" s="802"/>
      <c r="V67" s="803"/>
      <c r="W67" s="804"/>
      <c r="X67" s="804"/>
      <c r="Y67" s="804"/>
      <c r="Z67" s="804"/>
      <c r="AA67" s="804"/>
      <c r="AB67" s="804"/>
      <c r="AC67" s="805"/>
      <c r="AD67" s="803"/>
      <c r="AE67" s="804"/>
      <c r="AF67" s="804"/>
      <c r="AG67" s="804"/>
      <c r="AH67" s="804"/>
      <c r="AI67" s="804"/>
      <c r="AJ67" s="804"/>
      <c r="AK67" s="805"/>
      <c r="AL67" s="806"/>
      <c r="AM67" s="806"/>
      <c r="AN67" s="806"/>
      <c r="AO67" s="806"/>
      <c r="AP67" s="806"/>
      <c r="AQ67" s="806"/>
      <c r="AR67" s="806"/>
      <c r="AS67" s="806"/>
      <c r="AT67" s="806"/>
      <c r="AU67" s="806"/>
      <c r="AV67" s="806"/>
      <c r="AW67" s="806"/>
      <c r="AX67" s="806"/>
      <c r="AY67" s="806"/>
      <c r="AZ67" s="806"/>
      <c r="BA67" s="806"/>
      <c r="BB67" s="806"/>
      <c r="BC67" s="806"/>
      <c r="BD67" s="806"/>
      <c r="BE67" s="806"/>
      <c r="BF67" s="806"/>
      <c r="BG67" s="806"/>
      <c r="BH67" s="807"/>
      <c r="BI67" s="808"/>
      <c r="BJ67" s="808"/>
      <c r="BK67" s="808"/>
      <c r="BL67" s="808"/>
      <c r="BM67" s="808"/>
      <c r="BN67" s="808"/>
      <c r="BO67" s="808"/>
      <c r="BP67" s="808"/>
      <c r="BQ67" s="808"/>
      <c r="BR67" s="809"/>
      <c r="BS67" s="806"/>
      <c r="BT67" s="806"/>
      <c r="BU67" s="806"/>
      <c r="BV67" s="806"/>
      <c r="BW67" s="806"/>
      <c r="BX67" s="806"/>
      <c r="BY67" s="806"/>
      <c r="BZ67" s="806"/>
      <c r="CA67" s="806"/>
      <c r="CB67" s="806"/>
      <c r="CC67" s="806"/>
      <c r="CD67" s="810"/>
      <c r="CE67" s="811"/>
      <c r="CF67" s="811"/>
      <c r="CG67" s="811"/>
      <c r="CH67" s="811"/>
      <c r="CI67" s="811"/>
      <c r="CJ67" s="811"/>
      <c r="CK67" s="786" t="s">
        <v>7</v>
      </c>
      <c r="CL67" s="787"/>
      <c r="CM67" s="812"/>
      <c r="CN67" s="813"/>
      <c r="CO67" s="813"/>
      <c r="CP67" s="813"/>
      <c r="CQ67" s="813"/>
      <c r="CR67" s="813"/>
      <c r="CS67" s="813"/>
      <c r="CT67" s="814" t="s">
        <v>7</v>
      </c>
      <c r="CU67" s="815"/>
      <c r="CV67" s="784">
        <f t="shared" si="4"/>
        <v>0</v>
      </c>
      <c r="CW67" s="785"/>
      <c r="CX67" s="785"/>
      <c r="CY67" s="785"/>
      <c r="CZ67" s="785"/>
      <c r="DA67" s="785"/>
      <c r="DB67" s="785"/>
      <c r="DC67" s="786" t="s">
        <v>7</v>
      </c>
      <c r="DD67" s="787"/>
      <c r="DE67" s="788">
        <f t="shared" si="6"/>
        <v>0</v>
      </c>
      <c r="DF67" s="789"/>
      <c r="DG67" s="789"/>
      <c r="DH67" s="789"/>
      <c r="DI67" s="789"/>
      <c r="DJ67" s="789"/>
      <c r="DK67" s="789"/>
      <c r="DL67" s="786" t="s">
        <v>7</v>
      </c>
      <c r="DM67" s="787"/>
      <c r="DN67" s="790">
        <f t="shared" si="5"/>
        <v>0</v>
      </c>
      <c r="DO67" s="791"/>
      <c r="DP67" s="791"/>
      <c r="DQ67" s="791"/>
      <c r="DR67" s="791"/>
      <c r="DS67" s="791"/>
      <c r="DT67" s="791"/>
      <c r="DU67" s="786" t="s">
        <v>7</v>
      </c>
      <c r="DV67" s="787"/>
      <c r="DW67" s="793">
        <f t="shared" si="2"/>
        <v>0</v>
      </c>
      <c r="DX67" s="794"/>
      <c r="DY67" s="794"/>
      <c r="DZ67" s="794"/>
      <c r="EA67" s="794"/>
      <c r="EB67" s="794"/>
      <c r="EC67" s="794"/>
      <c r="ED67" s="786" t="s">
        <v>7</v>
      </c>
      <c r="EE67" s="787"/>
      <c r="EF67" s="792"/>
      <c r="EG67" s="792"/>
      <c r="EH67" s="792"/>
      <c r="EI67" s="792"/>
    </row>
    <row r="68" spans="4:139" ht="30" customHeight="1">
      <c r="D68" s="816">
        <f t="shared" si="3"/>
        <v>48</v>
      </c>
      <c r="E68" s="816"/>
      <c r="F68" s="799"/>
      <c r="G68" s="800"/>
      <c r="H68" s="800"/>
      <c r="I68" s="800"/>
      <c r="J68" s="800"/>
      <c r="K68" s="800"/>
      <c r="L68" s="800"/>
      <c r="M68" s="801"/>
      <c r="N68" s="802"/>
      <c r="O68" s="802"/>
      <c r="P68" s="802"/>
      <c r="Q68" s="802"/>
      <c r="R68" s="802"/>
      <c r="S68" s="802"/>
      <c r="T68" s="802"/>
      <c r="U68" s="802"/>
      <c r="V68" s="803"/>
      <c r="W68" s="804"/>
      <c r="X68" s="804"/>
      <c r="Y68" s="804"/>
      <c r="Z68" s="804"/>
      <c r="AA68" s="804"/>
      <c r="AB68" s="804"/>
      <c r="AC68" s="805"/>
      <c r="AD68" s="803"/>
      <c r="AE68" s="804"/>
      <c r="AF68" s="804"/>
      <c r="AG68" s="804"/>
      <c r="AH68" s="804"/>
      <c r="AI68" s="804"/>
      <c r="AJ68" s="804"/>
      <c r="AK68" s="805"/>
      <c r="AL68" s="806"/>
      <c r="AM68" s="806"/>
      <c r="AN68" s="806"/>
      <c r="AO68" s="806"/>
      <c r="AP68" s="806"/>
      <c r="AQ68" s="806"/>
      <c r="AR68" s="806"/>
      <c r="AS68" s="806"/>
      <c r="AT68" s="806"/>
      <c r="AU68" s="806"/>
      <c r="AV68" s="806"/>
      <c r="AW68" s="806"/>
      <c r="AX68" s="806"/>
      <c r="AY68" s="806"/>
      <c r="AZ68" s="806"/>
      <c r="BA68" s="806"/>
      <c r="BB68" s="806"/>
      <c r="BC68" s="806"/>
      <c r="BD68" s="806"/>
      <c r="BE68" s="806"/>
      <c r="BF68" s="806"/>
      <c r="BG68" s="806"/>
      <c r="BH68" s="807"/>
      <c r="BI68" s="808"/>
      <c r="BJ68" s="808"/>
      <c r="BK68" s="808"/>
      <c r="BL68" s="808"/>
      <c r="BM68" s="808"/>
      <c r="BN68" s="808"/>
      <c r="BO68" s="808"/>
      <c r="BP68" s="808"/>
      <c r="BQ68" s="808"/>
      <c r="BR68" s="809"/>
      <c r="BS68" s="806"/>
      <c r="BT68" s="806"/>
      <c r="BU68" s="806"/>
      <c r="BV68" s="806"/>
      <c r="BW68" s="806"/>
      <c r="BX68" s="806"/>
      <c r="BY68" s="806"/>
      <c r="BZ68" s="806"/>
      <c r="CA68" s="806"/>
      <c r="CB68" s="806"/>
      <c r="CC68" s="806"/>
      <c r="CD68" s="810"/>
      <c r="CE68" s="811"/>
      <c r="CF68" s="811"/>
      <c r="CG68" s="811"/>
      <c r="CH68" s="811"/>
      <c r="CI68" s="811"/>
      <c r="CJ68" s="811"/>
      <c r="CK68" s="786" t="s">
        <v>7</v>
      </c>
      <c r="CL68" s="787"/>
      <c r="CM68" s="812"/>
      <c r="CN68" s="813"/>
      <c r="CO68" s="813"/>
      <c r="CP68" s="813"/>
      <c r="CQ68" s="813"/>
      <c r="CR68" s="813"/>
      <c r="CS68" s="813"/>
      <c r="CT68" s="814" t="s">
        <v>7</v>
      </c>
      <c r="CU68" s="815"/>
      <c r="CV68" s="784">
        <f t="shared" si="4"/>
        <v>0</v>
      </c>
      <c r="CW68" s="785"/>
      <c r="CX68" s="785"/>
      <c r="CY68" s="785"/>
      <c r="CZ68" s="785"/>
      <c r="DA68" s="785"/>
      <c r="DB68" s="785"/>
      <c r="DC68" s="786" t="s">
        <v>7</v>
      </c>
      <c r="DD68" s="787"/>
      <c r="DE68" s="788">
        <f t="shared" si="6"/>
        <v>0</v>
      </c>
      <c r="DF68" s="789"/>
      <c r="DG68" s="789"/>
      <c r="DH68" s="789"/>
      <c r="DI68" s="789"/>
      <c r="DJ68" s="789"/>
      <c r="DK68" s="789"/>
      <c r="DL68" s="786" t="s">
        <v>7</v>
      </c>
      <c r="DM68" s="787"/>
      <c r="DN68" s="790">
        <f t="shared" si="5"/>
        <v>0</v>
      </c>
      <c r="DO68" s="791"/>
      <c r="DP68" s="791"/>
      <c r="DQ68" s="791"/>
      <c r="DR68" s="791"/>
      <c r="DS68" s="791"/>
      <c r="DT68" s="791"/>
      <c r="DU68" s="786" t="s">
        <v>7</v>
      </c>
      <c r="DV68" s="787"/>
      <c r="DW68" s="793">
        <f t="shared" si="2"/>
        <v>0</v>
      </c>
      <c r="DX68" s="794"/>
      <c r="DY68" s="794"/>
      <c r="DZ68" s="794"/>
      <c r="EA68" s="794"/>
      <c r="EB68" s="794"/>
      <c r="EC68" s="794"/>
      <c r="ED68" s="786" t="s">
        <v>7</v>
      </c>
      <c r="EE68" s="787"/>
      <c r="EF68" s="792"/>
      <c r="EG68" s="792"/>
      <c r="EH68" s="792"/>
      <c r="EI68" s="792"/>
    </row>
    <row r="69" spans="4:139" ht="30" customHeight="1">
      <c r="D69" s="816">
        <f t="shared" si="3"/>
        <v>49</v>
      </c>
      <c r="E69" s="816"/>
      <c r="F69" s="799"/>
      <c r="G69" s="800"/>
      <c r="H69" s="800"/>
      <c r="I69" s="800"/>
      <c r="J69" s="800"/>
      <c r="K69" s="800"/>
      <c r="L69" s="800"/>
      <c r="M69" s="801"/>
      <c r="N69" s="802"/>
      <c r="O69" s="802"/>
      <c r="P69" s="802"/>
      <c r="Q69" s="802"/>
      <c r="R69" s="802"/>
      <c r="S69" s="802"/>
      <c r="T69" s="802"/>
      <c r="U69" s="802"/>
      <c r="V69" s="803"/>
      <c r="W69" s="804"/>
      <c r="X69" s="804"/>
      <c r="Y69" s="804"/>
      <c r="Z69" s="804"/>
      <c r="AA69" s="804"/>
      <c r="AB69" s="804"/>
      <c r="AC69" s="805"/>
      <c r="AD69" s="803"/>
      <c r="AE69" s="804"/>
      <c r="AF69" s="804"/>
      <c r="AG69" s="804"/>
      <c r="AH69" s="804"/>
      <c r="AI69" s="804"/>
      <c r="AJ69" s="804"/>
      <c r="AK69" s="805"/>
      <c r="AL69" s="806"/>
      <c r="AM69" s="806"/>
      <c r="AN69" s="806"/>
      <c r="AO69" s="806"/>
      <c r="AP69" s="806"/>
      <c r="AQ69" s="806"/>
      <c r="AR69" s="806"/>
      <c r="AS69" s="806"/>
      <c r="AT69" s="806"/>
      <c r="AU69" s="806"/>
      <c r="AV69" s="806"/>
      <c r="AW69" s="806"/>
      <c r="AX69" s="806"/>
      <c r="AY69" s="806"/>
      <c r="AZ69" s="806"/>
      <c r="BA69" s="806"/>
      <c r="BB69" s="806"/>
      <c r="BC69" s="806"/>
      <c r="BD69" s="806"/>
      <c r="BE69" s="806"/>
      <c r="BF69" s="806"/>
      <c r="BG69" s="806"/>
      <c r="BH69" s="807"/>
      <c r="BI69" s="808"/>
      <c r="BJ69" s="808"/>
      <c r="BK69" s="808"/>
      <c r="BL69" s="808"/>
      <c r="BM69" s="808"/>
      <c r="BN69" s="808"/>
      <c r="BO69" s="808"/>
      <c r="BP69" s="808"/>
      <c r="BQ69" s="808"/>
      <c r="BR69" s="809"/>
      <c r="BS69" s="806"/>
      <c r="BT69" s="806"/>
      <c r="BU69" s="806"/>
      <c r="BV69" s="806"/>
      <c r="BW69" s="806"/>
      <c r="BX69" s="806"/>
      <c r="BY69" s="806"/>
      <c r="BZ69" s="806"/>
      <c r="CA69" s="806"/>
      <c r="CB69" s="806"/>
      <c r="CC69" s="806"/>
      <c r="CD69" s="810"/>
      <c r="CE69" s="811"/>
      <c r="CF69" s="811"/>
      <c r="CG69" s="811"/>
      <c r="CH69" s="811"/>
      <c r="CI69" s="811"/>
      <c r="CJ69" s="811"/>
      <c r="CK69" s="786" t="s">
        <v>7</v>
      </c>
      <c r="CL69" s="787"/>
      <c r="CM69" s="812"/>
      <c r="CN69" s="813"/>
      <c r="CO69" s="813"/>
      <c r="CP69" s="813"/>
      <c r="CQ69" s="813"/>
      <c r="CR69" s="813"/>
      <c r="CS69" s="813"/>
      <c r="CT69" s="814" t="s">
        <v>7</v>
      </c>
      <c r="CU69" s="815"/>
      <c r="CV69" s="784">
        <f t="shared" si="4"/>
        <v>0</v>
      </c>
      <c r="CW69" s="785"/>
      <c r="CX69" s="785"/>
      <c r="CY69" s="785"/>
      <c r="CZ69" s="785"/>
      <c r="DA69" s="785"/>
      <c r="DB69" s="785"/>
      <c r="DC69" s="786" t="s">
        <v>7</v>
      </c>
      <c r="DD69" s="787"/>
      <c r="DE69" s="788">
        <f t="shared" si="6"/>
        <v>0</v>
      </c>
      <c r="DF69" s="789"/>
      <c r="DG69" s="789"/>
      <c r="DH69" s="789"/>
      <c r="DI69" s="789"/>
      <c r="DJ69" s="789"/>
      <c r="DK69" s="789"/>
      <c r="DL69" s="786" t="s">
        <v>7</v>
      </c>
      <c r="DM69" s="787"/>
      <c r="DN69" s="790">
        <f t="shared" si="5"/>
        <v>0</v>
      </c>
      <c r="DO69" s="791"/>
      <c r="DP69" s="791"/>
      <c r="DQ69" s="791"/>
      <c r="DR69" s="791"/>
      <c r="DS69" s="791"/>
      <c r="DT69" s="791"/>
      <c r="DU69" s="786" t="s">
        <v>7</v>
      </c>
      <c r="DV69" s="787"/>
      <c r="DW69" s="793">
        <f t="shared" si="2"/>
        <v>0</v>
      </c>
      <c r="DX69" s="794"/>
      <c r="DY69" s="794"/>
      <c r="DZ69" s="794"/>
      <c r="EA69" s="794"/>
      <c r="EB69" s="794"/>
      <c r="EC69" s="794"/>
      <c r="ED69" s="786" t="s">
        <v>7</v>
      </c>
      <c r="EE69" s="787"/>
      <c r="EF69" s="792"/>
      <c r="EG69" s="792"/>
      <c r="EH69" s="792"/>
      <c r="EI69" s="792"/>
    </row>
    <row r="70" spans="4:139" ht="30" customHeight="1">
      <c r="D70" s="816">
        <f t="shared" si="3"/>
        <v>50</v>
      </c>
      <c r="E70" s="816"/>
      <c r="F70" s="799"/>
      <c r="G70" s="800"/>
      <c r="H70" s="800"/>
      <c r="I70" s="800"/>
      <c r="J70" s="800"/>
      <c r="K70" s="800"/>
      <c r="L70" s="800"/>
      <c r="M70" s="801"/>
      <c r="N70" s="802"/>
      <c r="O70" s="802"/>
      <c r="P70" s="802"/>
      <c r="Q70" s="802"/>
      <c r="R70" s="802"/>
      <c r="S70" s="802"/>
      <c r="T70" s="802"/>
      <c r="U70" s="802"/>
      <c r="V70" s="803"/>
      <c r="W70" s="804"/>
      <c r="X70" s="804"/>
      <c r="Y70" s="804"/>
      <c r="Z70" s="804"/>
      <c r="AA70" s="804"/>
      <c r="AB70" s="804"/>
      <c r="AC70" s="805"/>
      <c r="AD70" s="803"/>
      <c r="AE70" s="804"/>
      <c r="AF70" s="804"/>
      <c r="AG70" s="804"/>
      <c r="AH70" s="804"/>
      <c r="AI70" s="804"/>
      <c r="AJ70" s="804"/>
      <c r="AK70" s="805"/>
      <c r="AL70" s="806"/>
      <c r="AM70" s="806"/>
      <c r="AN70" s="806"/>
      <c r="AO70" s="806"/>
      <c r="AP70" s="806"/>
      <c r="AQ70" s="806"/>
      <c r="AR70" s="806"/>
      <c r="AS70" s="806"/>
      <c r="AT70" s="806"/>
      <c r="AU70" s="806"/>
      <c r="AV70" s="806"/>
      <c r="AW70" s="806"/>
      <c r="AX70" s="806"/>
      <c r="AY70" s="806"/>
      <c r="AZ70" s="806"/>
      <c r="BA70" s="806"/>
      <c r="BB70" s="806"/>
      <c r="BC70" s="806"/>
      <c r="BD70" s="806"/>
      <c r="BE70" s="806"/>
      <c r="BF70" s="806"/>
      <c r="BG70" s="806"/>
      <c r="BH70" s="807"/>
      <c r="BI70" s="808"/>
      <c r="BJ70" s="808"/>
      <c r="BK70" s="808"/>
      <c r="BL70" s="808"/>
      <c r="BM70" s="808"/>
      <c r="BN70" s="808"/>
      <c r="BO70" s="808"/>
      <c r="BP70" s="808"/>
      <c r="BQ70" s="808"/>
      <c r="BR70" s="809"/>
      <c r="BS70" s="806"/>
      <c r="BT70" s="806"/>
      <c r="BU70" s="806"/>
      <c r="BV70" s="806"/>
      <c r="BW70" s="806"/>
      <c r="BX70" s="806"/>
      <c r="BY70" s="806"/>
      <c r="BZ70" s="806"/>
      <c r="CA70" s="806"/>
      <c r="CB70" s="806"/>
      <c r="CC70" s="806"/>
      <c r="CD70" s="810"/>
      <c r="CE70" s="811"/>
      <c r="CF70" s="811"/>
      <c r="CG70" s="811"/>
      <c r="CH70" s="811"/>
      <c r="CI70" s="811"/>
      <c r="CJ70" s="811"/>
      <c r="CK70" s="786" t="s">
        <v>7</v>
      </c>
      <c r="CL70" s="787"/>
      <c r="CM70" s="812"/>
      <c r="CN70" s="813"/>
      <c r="CO70" s="813"/>
      <c r="CP70" s="813"/>
      <c r="CQ70" s="813"/>
      <c r="CR70" s="813"/>
      <c r="CS70" s="813"/>
      <c r="CT70" s="814" t="s">
        <v>7</v>
      </c>
      <c r="CU70" s="815"/>
      <c r="CV70" s="784">
        <f t="shared" si="4"/>
        <v>0</v>
      </c>
      <c r="CW70" s="785"/>
      <c r="CX70" s="785"/>
      <c r="CY70" s="785"/>
      <c r="CZ70" s="785"/>
      <c r="DA70" s="785"/>
      <c r="DB70" s="785"/>
      <c r="DC70" s="786" t="s">
        <v>7</v>
      </c>
      <c r="DD70" s="787"/>
      <c r="DE70" s="788">
        <f t="shared" si="6"/>
        <v>0</v>
      </c>
      <c r="DF70" s="789"/>
      <c r="DG70" s="789"/>
      <c r="DH70" s="789"/>
      <c r="DI70" s="789"/>
      <c r="DJ70" s="789"/>
      <c r="DK70" s="789"/>
      <c r="DL70" s="786" t="s">
        <v>7</v>
      </c>
      <c r="DM70" s="787"/>
      <c r="DN70" s="790">
        <f t="shared" si="5"/>
        <v>0</v>
      </c>
      <c r="DO70" s="791"/>
      <c r="DP70" s="791"/>
      <c r="DQ70" s="791"/>
      <c r="DR70" s="791"/>
      <c r="DS70" s="791"/>
      <c r="DT70" s="791"/>
      <c r="DU70" s="786" t="s">
        <v>7</v>
      </c>
      <c r="DV70" s="787"/>
      <c r="DW70" s="793">
        <f t="shared" si="2"/>
        <v>0</v>
      </c>
      <c r="DX70" s="794"/>
      <c r="DY70" s="794"/>
      <c r="DZ70" s="794"/>
      <c r="EA70" s="794"/>
      <c r="EB70" s="794"/>
      <c r="EC70" s="794"/>
      <c r="ED70" s="786" t="s">
        <v>7</v>
      </c>
      <c r="EE70" s="787"/>
      <c r="EF70" s="792"/>
      <c r="EG70" s="792"/>
      <c r="EH70" s="792"/>
      <c r="EI70" s="792"/>
    </row>
    <row r="71" spans="4:139" ht="30" customHeight="1">
      <c r="D71" s="818"/>
      <c r="E71" s="818"/>
      <c r="F71" s="29"/>
      <c r="G71" s="29"/>
      <c r="H71" s="29"/>
      <c r="I71" s="29"/>
      <c r="J71" s="29"/>
      <c r="K71" s="29"/>
      <c r="L71" s="29"/>
      <c r="M71" s="29"/>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1"/>
      <c r="AM71" s="31"/>
      <c r="AN71" s="31"/>
      <c r="AO71" s="31"/>
      <c r="AP71" s="31"/>
      <c r="AQ71" s="31"/>
      <c r="AR71" s="31"/>
      <c r="AS71" s="31"/>
      <c r="AT71" s="31"/>
      <c r="AU71" s="31"/>
      <c r="AV71" s="31"/>
      <c r="AW71" s="31"/>
      <c r="AX71" s="31"/>
      <c r="AY71" s="31"/>
      <c r="AZ71" s="31"/>
      <c r="BA71" s="31"/>
      <c r="BB71" s="29"/>
      <c r="BC71" s="29"/>
      <c r="BD71" s="819"/>
      <c r="BE71" s="819"/>
      <c r="BF71" s="819"/>
      <c r="BG71" s="819"/>
      <c r="BH71" s="32"/>
      <c r="BI71" s="32"/>
      <c r="BJ71" s="32"/>
      <c r="BK71" s="32"/>
      <c r="BL71" s="32"/>
      <c r="BM71" s="32"/>
      <c r="BN71" s="32"/>
      <c r="BO71" s="32"/>
      <c r="BP71" s="32"/>
      <c r="BQ71" s="32"/>
      <c r="BR71" s="32"/>
      <c r="BS71" s="819"/>
      <c r="BT71" s="819"/>
      <c r="BU71" s="819"/>
      <c r="BV71" s="819"/>
      <c r="BW71" s="819"/>
      <c r="BX71" s="819"/>
      <c r="BY71" s="819"/>
      <c r="BZ71" s="819"/>
      <c r="CA71" s="819"/>
      <c r="CB71" s="819"/>
      <c r="CC71" s="819"/>
      <c r="CD71" s="32"/>
      <c r="CE71" s="32"/>
      <c r="CF71" s="32"/>
      <c r="CG71" s="32"/>
      <c r="CH71" s="32"/>
      <c r="CI71" s="32"/>
      <c r="CJ71" s="32"/>
      <c r="CK71" s="32"/>
      <c r="CL71" s="32"/>
      <c r="CM71" s="783"/>
      <c r="CN71" s="783"/>
      <c r="CO71" s="783"/>
      <c r="CP71" s="783"/>
      <c r="CQ71" s="783"/>
      <c r="CR71" s="783"/>
      <c r="CS71" s="783"/>
      <c r="CT71" s="783"/>
      <c r="CU71" s="783"/>
      <c r="CV71" s="783"/>
      <c r="CW71" s="783"/>
      <c r="CX71" s="783"/>
      <c r="CY71" s="783"/>
      <c r="CZ71" s="783"/>
      <c r="DA71" s="783"/>
      <c r="DB71" s="783"/>
      <c r="DC71" s="783"/>
      <c r="DD71" s="783"/>
      <c r="DE71" s="32"/>
      <c r="DF71" s="32"/>
      <c r="DG71" s="32"/>
      <c r="DH71" s="32"/>
      <c r="DI71" s="32"/>
      <c r="DJ71" s="32"/>
      <c r="DK71" s="32"/>
      <c r="DL71" s="32"/>
      <c r="DM71" s="32"/>
      <c r="DN71" s="783"/>
      <c r="DO71" s="783"/>
      <c r="DP71" s="783"/>
      <c r="DQ71" s="783"/>
      <c r="DR71" s="783"/>
      <c r="DS71" s="783"/>
      <c r="DT71" s="783"/>
      <c r="DU71" s="783"/>
      <c r="DV71" s="783"/>
      <c r="DW71" s="783"/>
      <c r="DX71" s="783"/>
      <c r="DY71" s="783"/>
      <c r="DZ71" s="783"/>
      <c r="EA71" s="783"/>
      <c r="EB71" s="783"/>
      <c r="EC71" s="783"/>
      <c r="ED71" s="783"/>
      <c r="EE71" s="783"/>
      <c r="EF71" s="817"/>
      <c r="EG71" s="817"/>
      <c r="EH71" s="817"/>
      <c r="EI71" s="817"/>
    </row>
    <row r="72" spans="4:139" ht="30" customHeight="1">
      <c r="D72" s="796"/>
      <c r="E72" s="796"/>
      <c r="F72" s="29"/>
      <c r="G72" s="29"/>
      <c r="H72" s="29"/>
      <c r="I72" s="29"/>
      <c r="J72" s="29"/>
      <c r="K72" s="29"/>
      <c r="L72" s="29"/>
      <c r="M72" s="29"/>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29"/>
      <c r="AM72" s="29"/>
      <c r="AN72" s="29"/>
      <c r="AO72" s="29"/>
      <c r="AP72" s="29"/>
      <c r="AQ72" s="29"/>
      <c r="AR72" s="29"/>
      <c r="AS72" s="29"/>
      <c r="AT72" s="29"/>
      <c r="AU72" s="29"/>
      <c r="AV72" s="29"/>
      <c r="AW72" s="29"/>
      <c r="AX72" s="29"/>
      <c r="AY72" s="29"/>
      <c r="AZ72" s="29"/>
      <c r="BA72" s="29"/>
      <c r="BB72" s="29"/>
      <c r="BC72" s="29"/>
      <c r="BD72" s="798"/>
      <c r="BE72" s="798"/>
      <c r="BF72" s="798"/>
      <c r="BG72" s="798"/>
      <c r="BH72" s="32"/>
      <c r="BI72" s="32"/>
      <c r="BJ72" s="32"/>
      <c r="BK72" s="32"/>
      <c r="BL72" s="32"/>
      <c r="BM72" s="32"/>
      <c r="BN72" s="32"/>
      <c r="BO72" s="32"/>
      <c r="BP72" s="32"/>
      <c r="BQ72" s="32"/>
      <c r="BR72" s="32"/>
      <c r="BS72" s="798"/>
      <c r="BT72" s="798"/>
      <c r="BU72" s="798"/>
      <c r="BV72" s="798"/>
      <c r="BW72" s="798"/>
      <c r="BX72" s="798"/>
      <c r="BY72" s="798"/>
      <c r="BZ72" s="798"/>
      <c r="CA72" s="798"/>
      <c r="CB72" s="798"/>
      <c r="CC72" s="798"/>
      <c r="CD72" s="32"/>
      <c r="CE72" s="32"/>
      <c r="CF72" s="32"/>
      <c r="CG72" s="32"/>
      <c r="CH72" s="32"/>
      <c r="CI72" s="32"/>
      <c r="CJ72" s="32"/>
      <c r="CK72" s="32"/>
      <c r="CL72" s="32"/>
      <c r="CM72" s="795"/>
      <c r="CN72" s="795"/>
      <c r="CO72" s="795"/>
      <c r="CP72" s="795"/>
      <c r="CQ72" s="795"/>
      <c r="CR72" s="795"/>
      <c r="CS72" s="795"/>
      <c r="CT72" s="795"/>
      <c r="CU72" s="795"/>
      <c r="CV72" s="795"/>
      <c r="CW72" s="795"/>
      <c r="CX72" s="795"/>
      <c r="CY72" s="795"/>
      <c r="CZ72" s="795"/>
      <c r="DA72" s="795"/>
      <c r="DB72" s="795"/>
      <c r="DC72" s="795"/>
      <c r="DD72" s="795"/>
      <c r="DE72" s="32"/>
      <c r="DF72" s="32"/>
      <c r="DG72" s="32"/>
      <c r="DH72" s="32"/>
      <c r="DI72" s="32"/>
      <c r="DJ72" s="32"/>
      <c r="DK72" s="32"/>
      <c r="DL72" s="32"/>
      <c r="DM72" s="32"/>
      <c r="DN72" s="795"/>
      <c r="DO72" s="795"/>
      <c r="DP72" s="795"/>
      <c r="DQ72" s="795"/>
      <c r="DR72" s="795"/>
      <c r="DS72" s="795"/>
      <c r="DT72" s="795"/>
      <c r="DU72" s="795"/>
      <c r="DV72" s="795"/>
      <c r="DW72" s="795"/>
      <c r="DX72" s="795"/>
      <c r="DY72" s="795"/>
      <c r="DZ72" s="795"/>
      <c r="EA72" s="795"/>
      <c r="EB72" s="795"/>
      <c r="EC72" s="795"/>
      <c r="ED72" s="795"/>
      <c r="EE72" s="795"/>
      <c r="EF72" s="782"/>
      <c r="EG72" s="782"/>
      <c r="EH72" s="782"/>
      <c r="EI72" s="782"/>
    </row>
    <row r="73" spans="4:139" ht="30" customHeight="1">
      <c r="D73" s="796"/>
      <c r="E73" s="796"/>
      <c r="F73" s="29"/>
      <c r="G73" s="29"/>
      <c r="H73" s="29"/>
      <c r="I73" s="29"/>
      <c r="J73" s="29"/>
      <c r="K73" s="29"/>
      <c r="L73" s="29"/>
      <c r="M73" s="29"/>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29"/>
      <c r="AM73" s="29"/>
      <c r="AN73" s="29"/>
      <c r="AO73" s="29"/>
      <c r="AP73" s="29"/>
      <c r="AQ73" s="29"/>
      <c r="AR73" s="29"/>
      <c r="AS73" s="29"/>
      <c r="AT73" s="29"/>
      <c r="AU73" s="29"/>
      <c r="AV73" s="29"/>
      <c r="AW73" s="29"/>
      <c r="AX73" s="29"/>
      <c r="AY73" s="29"/>
      <c r="AZ73" s="29"/>
      <c r="BA73" s="29"/>
      <c r="BB73" s="29"/>
      <c r="BC73" s="29"/>
      <c r="BD73" s="798"/>
      <c r="BE73" s="798"/>
      <c r="BF73" s="798"/>
      <c r="BG73" s="798"/>
      <c r="BH73" s="32"/>
      <c r="BI73" s="32"/>
      <c r="BJ73" s="32"/>
      <c r="BK73" s="32"/>
      <c r="BL73" s="32"/>
      <c r="BM73" s="32"/>
      <c r="BN73" s="32"/>
      <c r="BO73" s="32"/>
      <c r="BP73" s="32"/>
      <c r="BQ73" s="32"/>
      <c r="BR73" s="32"/>
      <c r="BS73" s="798"/>
      <c r="BT73" s="798"/>
      <c r="BU73" s="798"/>
      <c r="BV73" s="798"/>
      <c r="BW73" s="798"/>
      <c r="BX73" s="798"/>
      <c r="BY73" s="798"/>
      <c r="BZ73" s="798"/>
      <c r="CA73" s="798"/>
      <c r="CB73" s="798"/>
      <c r="CC73" s="798"/>
      <c r="CD73" s="32"/>
      <c r="CE73" s="32"/>
      <c r="CF73" s="32"/>
      <c r="CG73" s="32"/>
      <c r="CH73" s="32"/>
      <c r="CI73" s="32"/>
      <c r="CJ73" s="32"/>
      <c r="CK73" s="32"/>
      <c r="CL73" s="32"/>
      <c r="CM73" s="795"/>
      <c r="CN73" s="795"/>
      <c r="CO73" s="795"/>
      <c r="CP73" s="795"/>
      <c r="CQ73" s="795"/>
      <c r="CR73" s="795"/>
      <c r="CS73" s="795"/>
      <c r="CT73" s="795"/>
      <c r="CU73" s="795"/>
      <c r="CV73" s="795"/>
      <c r="CW73" s="795"/>
      <c r="CX73" s="795"/>
      <c r="CY73" s="795"/>
      <c r="CZ73" s="795"/>
      <c r="DA73" s="795"/>
      <c r="DB73" s="795"/>
      <c r="DC73" s="795"/>
      <c r="DD73" s="795"/>
      <c r="DE73" s="32"/>
      <c r="DF73" s="32"/>
      <c r="DG73" s="32"/>
      <c r="DH73" s="32"/>
      <c r="DI73" s="32"/>
      <c r="DJ73" s="32"/>
      <c r="DK73" s="32"/>
      <c r="DL73" s="32"/>
      <c r="DM73" s="32"/>
      <c r="DN73" s="795"/>
      <c r="DO73" s="795"/>
      <c r="DP73" s="795"/>
      <c r="DQ73" s="795"/>
      <c r="DR73" s="795"/>
      <c r="DS73" s="795"/>
      <c r="DT73" s="795"/>
      <c r="DU73" s="795"/>
      <c r="DV73" s="795"/>
      <c r="DW73" s="795"/>
      <c r="DX73" s="795"/>
      <c r="DY73" s="795"/>
      <c r="DZ73" s="795"/>
      <c r="EA73" s="795"/>
      <c r="EB73" s="795"/>
      <c r="EC73" s="795"/>
      <c r="ED73" s="795"/>
      <c r="EE73" s="795"/>
      <c r="EF73" s="782"/>
      <c r="EG73" s="782"/>
      <c r="EH73" s="782"/>
      <c r="EI73" s="782"/>
    </row>
    <row r="74" spans="4:139" ht="30" customHeight="1">
      <c r="D74" s="796"/>
      <c r="E74" s="796"/>
      <c r="F74" s="29"/>
      <c r="G74" s="29"/>
      <c r="H74" s="29"/>
      <c r="I74" s="29"/>
      <c r="J74" s="29"/>
      <c r="K74" s="29"/>
      <c r="L74" s="29"/>
      <c r="M74" s="29"/>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29"/>
      <c r="AM74" s="29"/>
      <c r="AN74" s="29"/>
      <c r="AO74" s="29"/>
      <c r="AP74" s="29"/>
      <c r="AQ74" s="29"/>
      <c r="AR74" s="29"/>
      <c r="AS74" s="29"/>
      <c r="AT74" s="29"/>
      <c r="AU74" s="29"/>
      <c r="AV74" s="29"/>
      <c r="AW74" s="29"/>
      <c r="AX74" s="29"/>
      <c r="AY74" s="29"/>
      <c r="AZ74" s="29"/>
      <c r="BA74" s="29"/>
      <c r="BB74" s="29"/>
      <c r="BC74" s="29"/>
      <c r="BD74" s="798"/>
      <c r="BE74" s="798"/>
      <c r="BF74" s="798"/>
      <c r="BG74" s="798"/>
      <c r="BH74" s="32"/>
      <c r="BI74" s="32"/>
      <c r="BJ74" s="32"/>
      <c r="BK74" s="32"/>
      <c r="BL74" s="32"/>
      <c r="BM74" s="32"/>
      <c r="BN74" s="32"/>
      <c r="BO74" s="32"/>
      <c r="BP74" s="32"/>
      <c r="BQ74" s="32"/>
      <c r="BR74" s="32"/>
      <c r="BS74" s="798"/>
      <c r="BT74" s="798"/>
      <c r="BU74" s="798"/>
      <c r="BV74" s="798"/>
      <c r="BW74" s="798"/>
      <c r="BX74" s="798"/>
      <c r="BY74" s="798"/>
      <c r="BZ74" s="798"/>
      <c r="CA74" s="798"/>
      <c r="CB74" s="798"/>
      <c r="CC74" s="798"/>
      <c r="CD74" s="32"/>
      <c r="CE74" s="32"/>
      <c r="CF74" s="32"/>
      <c r="CG74" s="32"/>
      <c r="CH74" s="32"/>
      <c r="CI74" s="32"/>
      <c r="CJ74" s="32"/>
      <c r="CK74" s="32"/>
      <c r="CL74" s="32"/>
      <c r="CM74" s="795"/>
      <c r="CN74" s="795"/>
      <c r="CO74" s="795"/>
      <c r="CP74" s="795"/>
      <c r="CQ74" s="795"/>
      <c r="CR74" s="795"/>
      <c r="CS74" s="795"/>
      <c r="CT74" s="795"/>
      <c r="CU74" s="795"/>
      <c r="CV74" s="795"/>
      <c r="CW74" s="795"/>
      <c r="CX74" s="795"/>
      <c r="CY74" s="795"/>
      <c r="CZ74" s="795"/>
      <c r="DA74" s="795"/>
      <c r="DB74" s="795"/>
      <c r="DC74" s="795"/>
      <c r="DD74" s="795"/>
      <c r="DE74" s="32"/>
      <c r="DF74" s="32"/>
      <c r="DG74" s="32"/>
      <c r="DH74" s="32"/>
      <c r="DI74" s="32"/>
      <c r="DJ74" s="32"/>
      <c r="DK74" s="32"/>
      <c r="DL74" s="32"/>
      <c r="DM74" s="32"/>
      <c r="DN74" s="795"/>
      <c r="DO74" s="795"/>
      <c r="DP74" s="795"/>
      <c r="DQ74" s="795"/>
      <c r="DR74" s="795"/>
      <c r="DS74" s="795"/>
      <c r="DT74" s="795"/>
      <c r="DU74" s="795"/>
      <c r="DV74" s="795"/>
      <c r="DW74" s="795"/>
      <c r="DX74" s="795"/>
      <c r="DY74" s="795"/>
      <c r="DZ74" s="795"/>
      <c r="EA74" s="795"/>
      <c r="EB74" s="795"/>
      <c r="EC74" s="795"/>
      <c r="ED74" s="795"/>
      <c r="EE74" s="795"/>
      <c r="EF74" s="782"/>
      <c r="EG74" s="782"/>
      <c r="EH74" s="782"/>
      <c r="EI74" s="782"/>
    </row>
    <row r="75" spans="4:139" ht="30" customHeight="1">
      <c r="D75" s="796"/>
      <c r="E75" s="796"/>
      <c r="F75" s="29"/>
      <c r="G75" s="29"/>
      <c r="H75" s="29"/>
      <c r="I75" s="29"/>
      <c r="J75" s="29"/>
      <c r="K75" s="29"/>
      <c r="L75" s="29"/>
      <c r="M75" s="29"/>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29"/>
      <c r="AM75" s="29"/>
      <c r="AN75" s="29"/>
      <c r="AO75" s="29"/>
      <c r="AP75" s="29"/>
      <c r="AQ75" s="29"/>
      <c r="AR75" s="29"/>
      <c r="AS75" s="29"/>
      <c r="AT75" s="29"/>
      <c r="AU75" s="29"/>
      <c r="AV75" s="29"/>
      <c r="AW75" s="29"/>
      <c r="AX75" s="29"/>
      <c r="AY75" s="29"/>
      <c r="AZ75" s="29"/>
      <c r="BA75" s="29"/>
      <c r="BB75" s="29"/>
      <c r="BC75" s="29"/>
      <c r="BD75" s="798"/>
      <c r="BE75" s="798"/>
      <c r="BF75" s="798"/>
      <c r="BG75" s="798"/>
      <c r="BH75" s="32"/>
      <c r="BI75" s="32"/>
      <c r="BJ75" s="32"/>
      <c r="BK75" s="32"/>
      <c r="BL75" s="32"/>
      <c r="BM75" s="32"/>
      <c r="BN75" s="32"/>
      <c r="BO75" s="32"/>
      <c r="BP75" s="32"/>
      <c r="BQ75" s="32"/>
      <c r="BR75" s="32"/>
      <c r="BS75" s="798"/>
      <c r="BT75" s="798"/>
      <c r="BU75" s="798"/>
      <c r="BV75" s="798"/>
      <c r="BW75" s="798"/>
      <c r="BX75" s="798"/>
      <c r="BY75" s="798"/>
      <c r="BZ75" s="798"/>
      <c r="CA75" s="798"/>
      <c r="CB75" s="798"/>
      <c r="CC75" s="798"/>
      <c r="CD75" s="32"/>
      <c r="CE75" s="32"/>
      <c r="CF75" s="32"/>
      <c r="CG75" s="32"/>
      <c r="CH75" s="32"/>
      <c r="CI75" s="32"/>
      <c r="CJ75" s="32"/>
      <c r="CK75" s="32"/>
      <c r="CL75" s="32"/>
      <c r="CM75" s="795"/>
      <c r="CN75" s="795"/>
      <c r="CO75" s="795"/>
      <c r="CP75" s="795"/>
      <c r="CQ75" s="795"/>
      <c r="CR75" s="795"/>
      <c r="CS75" s="795"/>
      <c r="CT75" s="795"/>
      <c r="CU75" s="795"/>
      <c r="CV75" s="795"/>
      <c r="CW75" s="795"/>
      <c r="CX75" s="795"/>
      <c r="CY75" s="795"/>
      <c r="CZ75" s="795"/>
      <c r="DA75" s="795"/>
      <c r="DB75" s="795"/>
      <c r="DC75" s="795"/>
      <c r="DD75" s="795"/>
      <c r="DE75" s="32"/>
      <c r="DF75" s="32"/>
      <c r="DG75" s="32"/>
      <c r="DH75" s="32"/>
      <c r="DI75" s="32"/>
      <c r="DJ75" s="32"/>
      <c r="DK75" s="32"/>
      <c r="DL75" s="32"/>
      <c r="DM75" s="32"/>
      <c r="DN75" s="795"/>
      <c r="DO75" s="795"/>
      <c r="DP75" s="795"/>
      <c r="DQ75" s="795"/>
      <c r="DR75" s="795"/>
      <c r="DS75" s="795"/>
      <c r="DT75" s="795"/>
      <c r="DU75" s="795"/>
      <c r="DV75" s="795"/>
      <c r="DW75" s="795"/>
      <c r="DX75" s="795"/>
      <c r="DY75" s="795"/>
      <c r="DZ75" s="795"/>
      <c r="EA75" s="795"/>
      <c r="EB75" s="795"/>
      <c r="EC75" s="795"/>
      <c r="ED75" s="795"/>
      <c r="EE75" s="795"/>
      <c r="EF75" s="782"/>
      <c r="EG75" s="782"/>
      <c r="EH75" s="782"/>
      <c r="EI75" s="782"/>
    </row>
    <row r="76" spans="4:139" ht="30" customHeight="1">
      <c r="D76" s="796"/>
      <c r="E76" s="796"/>
      <c r="F76" s="29"/>
      <c r="G76" s="29"/>
      <c r="H76" s="29"/>
      <c r="I76" s="29"/>
      <c r="J76" s="29"/>
      <c r="K76" s="29"/>
      <c r="L76" s="29"/>
      <c r="M76" s="29"/>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29"/>
      <c r="AM76" s="29"/>
      <c r="AN76" s="29"/>
      <c r="AO76" s="29"/>
      <c r="AP76" s="29"/>
      <c r="AQ76" s="29"/>
      <c r="AR76" s="29"/>
      <c r="AS76" s="29"/>
      <c r="AT76" s="29"/>
      <c r="AU76" s="29"/>
      <c r="AV76" s="29"/>
      <c r="AW76" s="29"/>
      <c r="AX76" s="29"/>
      <c r="AY76" s="29"/>
      <c r="AZ76" s="29"/>
      <c r="BA76" s="29"/>
      <c r="BB76" s="29"/>
      <c r="BC76" s="29"/>
      <c r="BD76" s="798"/>
      <c r="BE76" s="798"/>
      <c r="BF76" s="798"/>
      <c r="BG76" s="798"/>
      <c r="BH76" s="32"/>
      <c r="BI76" s="32"/>
      <c r="BJ76" s="32"/>
      <c r="BK76" s="32"/>
      <c r="BL76" s="32"/>
      <c r="BM76" s="32"/>
      <c r="BN76" s="32"/>
      <c r="BO76" s="32"/>
      <c r="BP76" s="32"/>
      <c r="BQ76" s="32"/>
      <c r="BR76" s="32"/>
      <c r="BS76" s="798"/>
      <c r="BT76" s="798"/>
      <c r="BU76" s="798"/>
      <c r="BV76" s="798"/>
      <c r="BW76" s="798"/>
      <c r="BX76" s="798"/>
      <c r="BY76" s="798"/>
      <c r="BZ76" s="798"/>
      <c r="CA76" s="798"/>
      <c r="CB76" s="798"/>
      <c r="CC76" s="798"/>
      <c r="CD76" s="32"/>
      <c r="CE76" s="32"/>
      <c r="CF76" s="32"/>
      <c r="CG76" s="32"/>
      <c r="CH76" s="32"/>
      <c r="CI76" s="32"/>
      <c r="CJ76" s="32"/>
      <c r="CK76" s="32"/>
      <c r="CL76" s="32"/>
      <c r="CM76" s="795"/>
      <c r="CN76" s="795"/>
      <c r="CO76" s="795"/>
      <c r="CP76" s="795"/>
      <c r="CQ76" s="795"/>
      <c r="CR76" s="795"/>
      <c r="CS76" s="795"/>
      <c r="CT76" s="795"/>
      <c r="CU76" s="795"/>
      <c r="CV76" s="795"/>
      <c r="CW76" s="795"/>
      <c r="CX76" s="795"/>
      <c r="CY76" s="795"/>
      <c r="CZ76" s="795"/>
      <c r="DA76" s="795"/>
      <c r="DB76" s="795"/>
      <c r="DC76" s="795"/>
      <c r="DD76" s="795"/>
      <c r="DE76" s="32"/>
      <c r="DF76" s="32"/>
      <c r="DG76" s="32"/>
      <c r="DH76" s="32"/>
      <c r="DI76" s="32"/>
      <c r="DJ76" s="32"/>
      <c r="DK76" s="32"/>
      <c r="DL76" s="32"/>
      <c r="DM76" s="32"/>
      <c r="DN76" s="795"/>
      <c r="DO76" s="795"/>
      <c r="DP76" s="795"/>
      <c r="DQ76" s="795"/>
      <c r="DR76" s="795"/>
      <c r="DS76" s="795"/>
      <c r="DT76" s="795"/>
      <c r="DU76" s="795"/>
      <c r="DV76" s="795"/>
      <c r="DW76" s="795"/>
      <c r="DX76" s="795"/>
      <c r="DY76" s="795"/>
      <c r="DZ76" s="795"/>
      <c r="EA76" s="795"/>
      <c r="EB76" s="795"/>
      <c r="EC76" s="795"/>
      <c r="ED76" s="795"/>
      <c r="EE76" s="795"/>
      <c r="EF76" s="782"/>
      <c r="EG76" s="782"/>
      <c r="EH76" s="782"/>
      <c r="EI76" s="782"/>
    </row>
    <row r="77" spans="4:139" ht="30" customHeight="1">
      <c r="D77" s="796"/>
      <c r="E77" s="796"/>
      <c r="F77" s="29"/>
      <c r="G77" s="29"/>
      <c r="H77" s="29"/>
      <c r="I77" s="29"/>
      <c r="J77" s="29"/>
      <c r="K77" s="29"/>
      <c r="L77" s="29"/>
      <c r="M77" s="29"/>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29"/>
      <c r="AM77" s="29"/>
      <c r="AN77" s="29"/>
      <c r="AO77" s="29"/>
      <c r="AP77" s="29"/>
      <c r="AQ77" s="29"/>
      <c r="AR77" s="29"/>
      <c r="AS77" s="29"/>
      <c r="AT77" s="29"/>
      <c r="AU77" s="29"/>
      <c r="AV77" s="29"/>
      <c r="AW77" s="29"/>
      <c r="AX77" s="29"/>
      <c r="AY77" s="29"/>
      <c r="AZ77" s="29"/>
      <c r="BA77" s="29"/>
      <c r="BB77" s="29"/>
      <c r="BC77" s="29"/>
      <c r="BD77" s="798"/>
      <c r="BE77" s="798"/>
      <c r="BF77" s="798"/>
      <c r="BG77" s="798"/>
      <c r="BH77" s="32"/>
      <c r="BI77" s="32"/>
      <c r="BJ77" s="32"/>
      <c r="BK77" s="32"/>
      <c r="BL77" s="32"/>
      <c r="BM77" s="32"/>
      <c r="BN77" s="32"/>
      <c r="BO77" s="32"/>
      <c r="BP77" s="32"/>
      <c r="BQ77" s="32"/>
      <c r="BR77" s="32"/>
      <c r="BS77" s="798"/>
      <c r="BT77" s="798"/>
      <c r="BU77" s="798"/>
      <c r="BV77" s="798"/>
      <c r="BW77" s="798"/>
      <c r="BX77" s="798"/>
      <c r="BY77" s="798"/>
      <c r="BZ77" s="798"/>
      <c r="CA77" s="798"/>
      <c r="CB77" s="798"/>
      <c r="CC77" s="798"/>
      <c r="CD77" s="32"/>
      <c r="CE77" s="32"/>
      <c r="CF77" s="32"/>
      <c r="CG77" s="32"/>
      <c r="CH77" s="32"/>
      <c r="CI77" s="32"/>
      <c r="CJ77" s="32"/>
      <c r="CK77" s="32"/>
      <c r="CL77" s="32"/>
      <c r="CM77" s="795"/>
      <c r="CN77" s="795"/>
      <c r="CO77" s="795"/>
      <c r="CP77" s="795"/>
      <c r="CQ77" s="795"/>
      <c r="CR77" s="795"/>
      <c r="CS77" s="795"/>
      <c r="CT77" s="795"/>
      <c r="CU77" s="795"/>
      <c r="CV77" s="795"/>
      <c r="CW77" s="795"/>
      <c r="CX77" s="795"/>
      <c r="CY77" s="795"/>
      <c r="CZ77" s="795"/>
      <c r="DA77" s="795"/>
      <c r="DB77" s="795"/>
      <c r="DC77" s="795"/>
      <c r="DD77" s="795"/>
      <c r="DE77" s="32"/>
      <c r="DF77" s="32"/>
      <c r="DG77" s="32"/>
      <c r="DH77" s="32"/>
      <c r="DI77" s="32"/>
      <c r="DJ77" s="32"/>
      <c r="DK77" s="32"/>
      <c r="DL77" s="32"/>
      <c r="DM77" s="32"/>
      <c r="DN77" s="795"/>
      <c r="DO77" s="795"/>
      <c r="DP77" s="795"/>
      <c r="DQ77" s="795"/>
      <c r="DR77" s="795"/>
      <c r="DS77" s="795"/>
      <c r="DT77" s="795"/>
      <c r="DU77" s="795"/>
      <c r="DV77" s="795"/>
      <c r="DW77" s="795"/>
      <c r="DX77" s="795"/>
      <c r="DY77" s="795"/>
      <c r="DZ77" s="795"/>
      <c r="EA77" s="795"/>
      <c r="EB77" s="795"/>
      <c r="EC77" s="795"/>
      <c r="ED77" s="795"/>
      <c r="EE77" s="795"/>
      <c r="EF77" s="782"/>
      <c r="EG77" s="782"/>
      <c r="EH77" s="782"/>
      <c r="EI77" s="782"/>
    </row>
    <row r="78" spans="4:139" ht="30" customHeight="1">
      <c r="D78" s="796"/>
      <c r="E78" s="796"/>
      <c r="F78" s="29"/>
      <c r="G78" s="29"/>
      <c r="H78" s="29"/>
      <c r="I78" s="29"/>
      <c r="J78" s="29"/>
      <c r="K78" s="29"/>
      <c r="L78" s="29"/>
      <c r="M78" s="29"/>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29"/>
      <c r="AM78" s="29"/>
      <c r="AN78" s="29"/>
      <c r="AO78" s="29"/>
      <c r="AP78" s="29"/>
      <c r="AQ78" s="29"/>
      <c r="AR78" s="29"/>
      <c r="AS78" s="29"/>
      <c r="AT78" s="29"/>
      <c r="AU78" s="29"/>
      <c r="AV78" s="29"/>
      <c r="AW78" s="29"/>
      <c r="AX78" s="29"/>
      <c r="AY78" s="29"/>
      <c r="AZ78" s="29"/>
      <c r="BA78" s="29"/>
      <c r="BB78" s="29"/>
      <c r="BC78" s="29"/>
      <c r="BD78" s="798"/>
      <c r="BE78" s="798"/>
      <c r="BF78" s="798"/>
      <c r="BG78" s="798"/>
      <c r="BH78" s="32"/>
      <c r="BI78" s="32"/>
      <c r="BJ78" s="32"/>
      <c r="BK78" s="32"/>
      <c r="BL78" s="32"/>
      <c r="BM78" s="32"/>
      <c r="BN78" s="32"/>
      <c r="BO78" s="32"/>
      <c r="BP78" s="32"/>
      <c r="BQ78" s="32"/>
      <c r="BR78" s="32"/>
      <c r="BS78" s="798"/>
      <c r="BT78" s="798"/>
      <c r="BU78" s="798"/>
      <c r="BV78" s="798"/>
      <c r="BW78" s="798"/>
      <c r="BX78" s="798"/>
      <c r="BY78" s="798"/>
      <c r="BZ78" s="798"/>
      <c r="CA78" s="798"/>
      <c r="CB78" s="798"/>
      <c r="CC78" s="798"/>
      <c r="CD78" s="32"/>
      <c r="CE78" s="32"/>
      <c r="CF78" s="32"/>
      <c r="CG78" s="32"/>
      <c r="CH78" s="32"/>
      <c r="CI78" s="32"/>
      <c r="CJ78" s="32"/>
      <c r="CK78" s="32"/>
      <c r="CL78" s="32"/>
      <c r="CM78" s="795"/>
      <c r="CN78" s="795"/>
      <c r="CO78" s="795"/>
      <c r="CP78" s="795"/>
      <c r="CQ78" s="795"/>
      <c r="CR78" s="795"/>
      <c r="CS78" s="795"/>
      <c r="CT78" s="795"/>
      <c r="CU78" s="795"/>
      <c r="CV78" s="795"/>
      <c r="CW78" s="795"/>
      <c r="CX78" s="795"/>
      <c r="CY78" s="795"/>
      <c r="CZ78" s="795"/>
      <c r="DA78" s="795"/>
      <c r="DB78" s="795"/>
      <c r="DC78" s="795"/>
      <c r="DD78" s="795"/>
      <c r="DE78" s="32"/>
      <c r="DF78" s="32"/>
      <c r="DG78" s="32"/>
      <c r="DH78" s="32"/>
      <c r="DI78" s="32"/>
      <c r="DJ78" s="32"/>
      <c r="DK78" s="32"/>
      <c r="DL78" s="32"/>
      <c r="DM78" s="32"/>
      <c r="DN78" s="795"/>
      <c r="DO78" s="795"/>
      <c r="DP78" s="795"/>
      <c r="DQ78" s="795"/>
      <c r="DR78" s="795"/>
      <c r="DS78" s="795"/>
      <c r="DT78" s="795"/>
      <c r="DU78" s="795"/>
      <c r="DV78" s="795"/>
      <c r="DW78" s="795"/>
      <c r="DX78" s="795"/>
      <c r="DY78" s="795"/>
      <c r="DZ78" s="795"/>
      <c r="EA78" s="795"/>
      <c r="EB78" s="795"/>
      <c r="EC78" s="795"/>
      <c r="ED78" s="795"/>
      <c r="EE78" s="795"/>
      <c r="EF78" s="782"/>
      <c r="EG78" s="782"/>
      <c r="EH78" s="782"/>
      <c r="EI78" s="782"/>
    </row>
    <row r="79" spans="4:139" ht="30" customHeight="1">
      <c r="D79" s="796"/>
      <c r="E79" s="796"/>
      <c r="F79" s="29"/>
      <c r="G79" s="29"/>
      <c r="H79" s="29"/>
      <c r="I79" s="29"/>
      <c r="J79" s="29"/>
      <c r="K79" s="29"/>
      <c r="L79" s="29"/>
      <c r="M79" s="29"/>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29"/>
      <c r="AM79" s="29"/>
      <c r="AN79" s="29"/>
      <c r="AO79" s="29"/>
      <c r="AP79" s="29"/>
      <c r="AQ79" s="29"/>
      <c r="AR79" s="29"/>
      <c r="AS79" s="29"/>
      <c r="AT79" s="29"/>
      <c r="AU79" s="29"/>
      <c r="AV79" s="29"/>
      <c r="AW79" s="29"/>
      <c r="AX79" s="29"/>
      <c r="AY79" s="29"/>
      <c r="AZ79" s="29"/>
      <c r="BA79" s="29"/>
      <c r="BB79" s="29"/>
      <c r="BC79" s="29"/>
      <c r="BD79" s="798"/>
      <c r="BE79" s="798"/>
      <c r="BF79" s="798"/>
      <c r="BG79" s="798"/>
      <c r="BH79" s="32"/>
      <c r="BI79" s="32"/>
      <c r="BJ79" s="32"/>
      <c r="BK79" s="32"/>
      <c r="BL79" s="32"/>
      <c r="BM79" s="32"/>
      <c r="BN79" s="32"/>
      <c r="BO79" s="32"/>
      <c r="BP79" s="32"/>
      <c r="BQ79" s="32"/>
      <c r="BR79" s="32"/>
      <c r="BS79" s="798"/>
      <c r="BT79" s="798"/>
      <c r="BU79" s="798"/>
      <c r="BV79" s="798"/>
      <c r="BW79" s="798"/>
      <c r="BX79" s="798"/>
      <c r="BY79" s="798"/>
      <c r="BZ79" s="798"/>
      <c r="CA79" s="798"/>
      <c r="CB79" s="798"/>
      <c r="CC79" s="798"/>
      <c r="CD79" s="32"/>
      <c r="CE79" s="32"/>
      <c r="CF79" s="32"/>
      <c r="CG79" s="32"/>
      <c r="CH79" s="32"/>
      <c r="CI79" s="32"/>
      <c r="CJ79" s="32"/>
      <c r="CK79" s="32"/>
      <c r="CL79" s="32"/>
      <c r="CM79" s="795"/>
      <c r="CN79" s="795"/>
      <c r="CO79" s="795"/>
      <c r="CP79" s="795"/>
      <c r="CQ79" s="795"/>
      <c r="CR79" s="795"/>
      <c r="CS79" s="795"/>
      <c r="CT79" s="795"/>
      <c r="CU79" s="795"/>
      <c r="CV79" s="795"/>
      <c r="CW79" s="795"/>
      <c r="CX79" s="795"/>
      <c r="CY79" s="795"/>
      <c r="CZ79" s="795"/>
      <c r="DA79" s="795"/>
      <c r="DB79" s="795"/>
      <c r="DC79" s="795"/>
      <c r="DD79" s="795"/>
      <c r="DE79" s="32"/>
      <c r="DF79" s="32"/>
      <c r="DG79" s="32"/>
      <c r="DH79" s="32"/>
      <c r="DI79" s="32"/>
      <c r="DJ79" s="32"/>
      <c r="DK79" s="32"/>
      <c r="DL79" s="32"/>
      <c r="DM79" s="32"/>
      <c r="DN79" s="795"/>
      <c r="DO79" s="795"/>
      <c r="DP79" s="795"/>
      <c r="DQ79" s="795"/>
      <c r="DR79" s="795"/>
      <c r="DS79" s="795"/>
      <c r="DT79" s="795"/>
      <c r="DU79" s="795"/>
      <c r="DV79" s="795"/>
      <c r="DW79" s="795"/>
      <c r="DX79" s="795"/>
      <c r="DY79" s="795"/>
      <c r="DZ79" s="795"/>
      <c r="EA79" s="795"/>
      <c r="EB79" s="795"/>
      <c r="EC79" s="795"/>
      <c r="ED79" s="795"/>
      <c r="EE79" s="795"/>
      <c r="EF79" s="782"/>
      <c r="EG79" s="782"/>
      <c r="EH79" s="782"/>
      <c r="EI79" s="782"/>
    </row>
    <row r="80" spans="4:139" ht="30" customHeight="1">
      <c r="D80" s="796"/>
      <c r="E80" s="796"/>
      <c r="F80" s="29"/>
      <c r="G80" s="29"/>
      <c r="H80" s="29"/>
      <c r="I80" s="29"/>
      <c r="J80" s="29"/>
      <c r="K80" s="29"/>
      <c r="L80" s="29"/>
      <c r="M80" s="29"/>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29"/>
      <c r="AM80" s="29"/>
      <c r="AN80" s="29"/>
      <c r="AO80" s="29"/>
      <c r="AP80" s="29"/>
      <c r="AQ80" s="29"/>
      <c r="AR80" s="29"/>
      <c r="AS80" s="29"/>
      <c r="AT80" s="29"/>
      <c r="AU80" s="29"/>
      <c r="AV80" s="29"/>
      <c r="AW80" s="29"/>
      <c r="AX80" s="29"/>
      <c r="AY80" s="29"/>
      <c r="AZ80" s="29"/>
      <c r="BA80" s="29"/>
      <c r="BB80" s="29"/>
      <c r="BC80" s="29"/>
      <c r="BD80" s="797"/>
      <c r="BE80" s="797"/>
      <c r="BF80" s="797"/>
      <c r="BG80" s="797"/>
      <c r="BH80" s="797"/>
      <c r="BI80" s="797"/>
      <c r="BJ80" s="797"/>
      <c r="BK80" s="797"/>
      <c r="BL80" s="797"/>
      <c r="BM80" s="797"/>
      <c r="BN80" s="797"/>
      <c r="BO80" s="797"/>
      <c r="BP80" s="797"/>
      <c r="BQ80" s="797"/>
      <c r="BR80" s="797"/>
      <c r="BS80" s="797"/>
      <c r="BT80" s="797"/>
      <c r="BU80" s="797"/>
      <c r="BV80" s="797"/>
      <c r="BW80" s="797"/>
      <c r="BX80" s="797"/>
      <c r="BY80" s="797"/>
      <c r="BZ80" s="797"/>
      <c r="CA80" s="797"/>
      <c r="CB80" s="797"/>
      <c r="CC80" s="797"/>
      <c r="CD80" s="34"/>
      <c r="CE80" s="34"/>
      <c r="CF80" s="34"/>
      <c r="CG80" s="34"/>
      <c r="CH80" s="34"/>
      <c r="CI80" s="34"/>
      <c r="CJ80" s="34"/>
      <c r="CK80" s="34"/>
      <c r="CL80" s="34"/>
      <c r="CM80" s="795"/>
      <c r="CN80" s="795"/>
      <c r="CO80" s="795"/>
      <c r="CP80" s="795"/>
      <c r="CQ80" s="795"/>
      <c r="CR80" s="795"/>
      <c r="CS80" s="795"/>
      <c r="CT80" s="795"/>
      <c r="CU80" s="795"/>
      <c r="CV80" s="795"/>
      <c r="CW80" s="795"/>
      <c r="CX80" s="795"/>
      <c r="CY80" s="795"/>
      <c r="CZ80" s="795"/>
      <c r="DA80" s="795"/>
      <c r="DB80" s="795"/>
      <c r="DC80" s="795"/>
      <c r="DD80" s="795"/>
      <c r="DE80" s="34"/>
      <c r="DF80" s="34"/>
      <c r="DG80" s="34"/>
      <c r="DH80" s="34"/>
      <c r="DI80" s="34"/>
      <c r="DJ80" s="34"/>
      <c r="DK80" s="34"/>
      <c r="DL80" s="34"/>
      <c r="DM80" s="34"/>
      <c r="DN80" s="795"/>
      <c r="DO80" s="795"/>
      <c r="DP80" s="795"/>
      <c r="DQ80" s="795"/>
      <c r="DR80" s="795"/>
      <c r="DS80" s="795"/>
      <c r="DT80" s="795"/>
      <c r="DU80" s="795"/>
      <c r="DV80" s="795"/>
      <c r="DW80" s="795"/>
      <c r="DX80" s="795"/>
      <c r="DY80" s="795"/>
      <c r="DZ80" s="795"/>
      <c r="EA80" s="795"/>
      <c r="EB80" s="795"/>
      <c r="EC80" s="795"/>
      <c r="ED80" s="795"/>
      <c r="EE80" s="795"/>
      <c r="EF80" s="782"/>
      <c r="EG80" s="782"/>
      <c r="EH80" s="782"/>
      <c r="EI80" s="782"/>
    </row>
    <row r="81" spans="4:139" ht="30" customHeight="1">
      <c r="D81" s="796"/>
      <c r="E81" s="796"/>
      <c r="F81" s="29"/>
      <c r="G81" s="29"/>
      <c r="H81" s="29"/>
      <c r="I81" s="29"/>
      <c r="J81" s="29"/>
      <c r="K81" s="29"/>
      <c r="L81" s="29"/>
      <c r="M81" s="29"/>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29"/>
      <c r="AM81" s="29"/>
      <c r="AN81" s="29"/>
      <c r="AO81" s="29"/>
      <c r="AP81" s="29"/>
      <c r="AQ81" s="29"/>
      <c r="AR81" s="29"/>
      <c r="AS81" s="29"/>
      <c r="AT81" s="29"/>
      <c r="AU81" s="29"/>
      <c r="AV81" s="29"/>
      <c r="AW81" s="29"/>
      <c r="AX81" s="29"/>
      <c r="AY81" s="29"/>
      <c r="AZ81" s="29"/>
      <c r="BA81" s="29"/>
      <c r="BB81" s="29"/>
      <c r="BC81" s="29"/>
      <c r="BD81" s="797"/>
      <c r="BE81" s="797"/>
      <c r="BF81" s="797"/>
      <c r="BG81" s="797"/>
      <c r="BH81" s="797"/>
      <c r="BI81" s="797"/>
      <c r="BJ81" s="797"/>
      <c r="BK81" s="797"/>
      <c r="BL81" s="797"/>
      <c r="BM81" s="797"/>
      <c r="BN81" s="797"/>
      <c r="BO81" s="797"/>
      <c r="BP81" s="797"/>
      <c r="BQ81" s="797"/>
      <c r="BR81" s="797"/>
      <c r="BS81" s="797"/>
      <c r="BT81" s="797"/>
      <c r="BU81" s="797"/>
      <c r="BV81" s="797"/>
      <c r="BW81" s="797"/>
      <c r="BX81" s="797"/>
      <c r="BY81" s="797"/>
      <c r="BZ81" s="797"/>
      <c r="CA81" s="797"/>
      <c r="CB81" s="797"/>
      <c r="CC81" s="797"/>
      <c r="CD81" s="34"/>
      <c r="CE81" s="34"/>
      <c r="CF81" s="34"/>
      <c r="CG81" s="34"/>
      <c r="CH81" s="34"/>
      <c r="CI81" s="34"/>
      <c r="CJ81" s="34"/>
      <c r="CK81" s="34"/>
      <c r="CL81" s="34"/>
      <c r="CM81" s="795"/>
      <c r="CN81" s="795"/>
      <c r="CO81" s="795"/>
      <c r="CP81" s="795"/>
      <c r="CQ81" s="795"/>
      <c r="CR81" s="795"/>
      <c r="CS81" s="795"/>
      <c r="CT81" s="795"/>
      <c r="CU81" s="795"/>
      <c r="CV81" s="795"/>
      <c r="CW81" s="795"/>
      <c r="CX81" s="795"/>
      <c r="CY81" s="795"/>
      <c r="CZ81" s="795"/>
      <c r="DA81" s="795"/>
      <c r="DB81" s="795"/>
      <c r="DC81" s="795"/>
      <c r="DD81" s="795"/>
      <c r="DE81" s="34"/>
      <c r="DF81" s="34"/>
      <c r="DG81" s="34"/>
      <c r="DH81" s="34"/>
      <c r="DI81" s="34"/>
      <c r="DJ81" s="34"/>
      <c r="DK81" s="34"/>
      <c r="DL81" s="34"/>
      <c r="DM81" s="34"/>
      <c r="DN81" s="795"/>
      <c r="DO81" s="795"/>
      <c r="DP81" s="795"/>
      <c r="DQ81" s="795"/>
      <c r="DR81" s="795"/>
      <c r="DS81" s="795"/>
      <c r="DT81" s="795"/>
      <c r="DU81" s="795"/>
      <c r="DV81" s="795"/>
      <c r="DW81" s="795"/>
      <c r="DX81" s="795"/>
      <c r="DY81" s="795"/>
      <c r="DZ81" s="795"/>
      <c r="EA81" s="795"/>
      <c r="EB81" s="795"/>
      <c r="EC81" s="795"/>
      <c r="ED81" s="795"/>
      <c r="EE81" s="795"/>
      <c r="EF81" s="782"/>
      <c r="EG81" s="782"/>
      <c r="EH81" s="782"/>
      <c r="EI81" s="782"/>
    </row>
    <row r="82" spans="4:139" ht="30" customHeight="1">
      <c r="D82" s="29"/>
      <c r="E82" s="29"/>
      <c r="F82" s="29"/>
      <c r="G82" s="29"/>
      <c r="H82" s="29"/>
      <c r="I82" s="29"/>
      <c r="J82" s="29"/>
      <c r="K82" s="29"/>
      <c r="L82" s="29"/>
      <c r="M82" s="29"/>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row>
    <row r="83" spans="4:139" ht="30" customHeight="1">
      <c r="D83" s="29"/>
      <c r="E83" s="29"/>
      <c r="F83" s="29"/>
      <c r="G83" s="29"/>
      <c r="H83" s="29"/>
      <c r="I83" s="29"/>
      <c r="J83" s="29"/>
      <c r="K83" s="29"/>
      <c r="L83" s="29"/>
      <c r="M83" s="29"/>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c r="DU83" s="29"/>
      <c r="DV83" s="29"/>
      <c r="DW83" s="29"/>
      <c r="DX83" s="29"/>
      <c r="DY83" s="29"/>
      <c r="DZ83" s="29"/>
      <c r="EA83" s="29"/>
      <c r="EB83" s="29"/>
      <c r="EC83" s="29"/>
      <c r="ED83" s="29"/>
      <c r="EE83" s="29"/>
    </row>
    <row r="84" spans="4:139" ht="30" customHeight="1">
      <c r="D84" s="29"/>
      <c r="E84" s="29"/>
      <c r="F84" s="29"/>
      <c r="G84" s="29"/>
      <c r="H84" s="29"/>
      <c r="I84" s="29"/>
      <c r="J84" s="29"/>
      <c r="K84" s="29"/>
      <c r="L84" s="29"/>
      <c r="M84" s="29"/>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29"/>
      <c r="DX84" s="29"/>
      <c r="DY84" s="29"/>
      <c r="DZ84" s="29"/>
      <c r="EA84" s="29"/>
      <c r="EB84" s="29"/>
      <c r="EC84" s="29"/>
      <c r="ED84" s="29"/>
      <c r="EE84" s="29"/>
    </row>
    <row r="85" spans="4:139" ht="30" customHeight="1">
      <c r="D85" s="29"/>
      <c r="E85" s="29"/>
      <c r="F85" s="29"/>
      <c r="G85" s="29"/>
      <c r="H85" s="29"/>
      <c r="I85" s="29"/>
      <c r="J85" s="29"/>
      <c r="K85" s="29"/>
      <c r="L85" s="29"/>
      <c r="M85" s="29"/>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29"/>
      <c r="DV85" s="29"/>
      <c r="DW85" s="29"/>
      <c r="DX85" s="29"/>
      <c r="DY85" s="29"/>
      <c r="DZ85" s="29"/>
      <c r="EA85" s="29"/>
      <c r="EB85" s="29"/>
      <c r="EC85" s="29"/>
      <c r="ED85" s="29"/>
      <c r="EE85" s="29"/>
    </row>
    <row r="86" spans="4:139" ht="30" customHeight="1">
      <c r="D86" s="29"/>
      <c r="E86" s="29"/>
      <c r="F86" s="29"/>
      <c r="G86" s="29"/>
      <c r="H86" s="29"/>
      <c r="I86" s="29"/>
      <c r="J86" s="29"/>
      <c r="K86" s="29"/>
      <c r="L86" s="29"/>
      <c r="M86" s="29"/>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c r="CW86" s="29"/>
      <c r="CX86" s="29"/>
      <c r="CY86" s="29"/>
      <c r="CZ86" s="29"/>
      <c r="DA86" s="29"/>
      <c r="DB86" s="29"/>
      <c r="DC86" s="29"/>
      <c r="DD86" s="29"/>
      <c r="DE86" s="29"/>
      <c r="DF86" s="29"/>
      <c r="DG86" s="29"/>
      <c r="DH86" s="29"/>
      <c r="DI86" s="29"/>
      <c r="DJ86" s="29"/>
      <c r="DK86" s="29"/>
      <c r="DL86" s="29"/>
      <c r="DM86" s="29"/>
      <c r="DN86" s="29"/>
      <c r="DO86" s="29"/>
      <c r="DP86" s="29"/>
      <c r="DQ86" s="29"/>
      <c r="DR86" s="29"/>
      <c r="DS86" s="29"/>
      <c r="DT86" s="29"/>
      <c r="DU86" s="29"/>
      <c r="DV86" s="29"/>
      <c r="DW86" s="29"/>
      <c r="DX86" s="29"/>
      <c r="DY86" s="29"/>
      <c r="DZ86" s="29"/>
      <c r="EA86" s="29"/>
      <c r="EB86" s="29"/>
      <c r="EC86" s="29"/>
      <c r="ED86" s="29"/>
      <c r="EE86" s="29"/>
    </row>
    <row r="87" spans="4:139" ht="30" customHeight="1">
      <c r="D87" s="29"/>
      <c r="E87" s="29"/>
      <c r="F87" s="29"/>
      <c r="G87" s="29"/>
      <c r="H87" s="29"/>
      <c r="I87" s="29"/>
      <c r="J87" s="29"/>
      <c r="K87" s="29"/>
      <c r="L87" s="29"/>
      <c r="M87" s="29"/>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row>
    <row r="88" spans="4:139" ht="30" customHeight="1">
      <c r="D88" s="29"/>
      <c r="E88" s="29"/>
      <c r="F88" s="29"/>
      <c r="G88" s="29"/>
      <c r="H88" s="29"/>
      <c r="I88" s="29"/>
      <c r="J88" s="29"/>
      <c r="K88" s="29"/>
      <c r="L88" s="29"/>
      <c r="M88" s="29"/>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row>
    <row r="89" spans="4:139" ht="30" customHeight="1">
      <c r="D89" s="29"/>
      <c r="E89" s="29"/>
      <c r="F89" s="29"/>
      <c r="G89" s="29"/>
      <c r="H89" s="29"/>
      <c r="I89" s="29"/>
      <c r="J89" s="29"/>
      <c r="K89" s="29"/>
      <c r="L89" s="29"/>
      <c r="M89" s="29"/>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row>
    <row r="90" spans="4:139" ht="30" customHeight="1">
      <c r="D90" s="29"/>
      <c r="E90" s="29"/>
      <c r="F90" s="29"/>
      <c r="G90" s="29"/>
      <c r="H90" s="29"/>
      <c r="I90" s="29"/>
      <c r="J90" s="29"/>
      <c r="K90" s="29"/>
      <c r="L90" s="29"/>
      <c r="M90" s="29"/>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c r="DI90" s="29"/>
      <c r="DJ90" s="29"/>
      <c r="DK90" s="29"/>
      <c r="DL90" s="29"/>
      <c r="DM90" s="29"/>
      <c r="DN90" s="29"/>
      <c r="DO90" s="29"/>
      <c r="DP90" s="29"/>
      <c r="DQ90" s="29"/>
      <c r="DR90" s="29"/>
      <c r="DS90" s="29"/>
      <c r="DT90" s="29"/>
      <c r="DU90" s="29"/>
      <c r="DV90" s="29"/>
      <c r="DW90" s="29"/>
      <c r="DX90" s="29"/>
      <c r="DY90" s="29"/>
      <c r="DZ90" s="29"/>
      <c r="EA90" s="29"/>
      <c r="EB90" s="29"/>
      <c r="EC90" s="29"/>
      <c r="ED90" s="29"/>
      <c r="EE90" s="29"/>
    </row>
    <row r="91" spans="4:139" ht="30" customHeight="1">
      <c r="D91" s="29"/>
      <c r="E91" s="29"/>
      <c r="F91" s="29"/>
      <c r="G91" s="29"/>
      <c r="H91" s="29"/>
      <c r="I91" s="29"/>
      <c r="J91" s="29"/>
      <c r="K91" s="29"/>
      <c r="L91" s="29"/>
      <c r="M91" s="29"/>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c r="CW91" s="29"/>
      <c r="CX91" s="29"/>
      <c r="CY91" s="29"/>
      <c r="CZ91" s="29"/>
      <c r="DA91" s="29"/>
      <c r="DB91" s="29"/>
      <c r="DC91" s="29"/>
      <c r="DD91" s="29"/>
      <c r="DE91" s="29"/>
      <c r="DF91" s="29"/>
      <c r="DG91" s="29"/>
      <c r="DH91" s="29"/>
      <c r="DI91" s="29"/>
      <c r="DJ91" s="29"/>
      <c r="DK91" s="29"/>
      <c r="DL91" s="29"/>
      <c r="DM91" s="29"/>
      <c r="DN91" s="29"/>
      <c r="DO91" s="29"/>
      <c r="DP91" s="29"/>
      <c r="DQ91" s="29"/>
      <c r="DR91" s="29"/>
      <c r="DS91" s="29"/>
      <c r="DT91" s="29"/>
      <c r="DU91" s="29"/>
      <c r="DV91" s="29"/>
      <c r="DW91" s="29"/>
      <c r="DX91" s="29"/>
      <c r="DY91" s="29"/>
      <c r="DZ91" s="29"/>
      <c r="EA91" s="29"/>
      <c r="EB91" s="29"/>
      <c r="EC91" s="29"/>
      <c r="ED91" s="29"/>
      <c r="EE91" s="29"/>
    </row>
    <row r="92" spans="4:139" ht="30" customHeight="1">
      <c r="D92" s="29"/>
      <c r="E92" s="29"/>
      <c r="F92" s="29"/>
      <c r="G92" s="29"/>
      <c r="H92" s="29"/>
      <c r="I92" s="29"/>
      <c r="J92" s="29"/>
      <c r="K92" s="29"/>
      <c r="L92" s="29"/>
      <c r="M92" s="29"/>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29"/>
      <c r="DX92" s="29"/>
      <c r="DY92" s="29"/>
      <c r="DZ92" s="29"/>
      <c r="EA92" s="29"/>
      <c r="EB92" s="29"/>
      <c r="EC92" s="29"/>
      <c r="ED92" s="29"/>
      <c r="EE92" s="29"/>
    </row>
    <row r="93" spans="4:139" ht="30" customHeight="1">
      <c r="D93" s="29"/>
      <c r="E93" s="29"/>
      <c r="F93" s="29"/>
      <c r="G93" s="29"/>
      <c r="H93" s="29"/>
      <c r="I93" s="29"/>
      <c r="J93" s="29"/>
      <c r="K93" s="29"/>
      <c r="L93" s="29"/>
      <c r="M93" s="29"/>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9"/>
      <c r="EE93" s="29"/>
    </row>
    <row r="94" spans="4:139" ht="30" customHeight="1">
      <c r="D94" s="29"/>
      <c r="E94" s="29"/>
      <c r="F94" s="29"/>
      <c r="G94" s="29"/>
      <c r="H94" s="29"/>
      <c r="I94" s="29"/>
      <c r="J94" s="29"/>
      <c r="K94" s="29"/>
      <c r="L94" s="29"/>
      <c r="M94" s="29"/>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c r="DU94" s="29"/>
      <c r="DV94" s="29"/>
      <c r="DW94" s="29"/>
      <c r="DX94" s="29"/>
      <c r="DY94" s="29"/>
      <c r="DZ94" s="29"/>
      <c r="EA94" s="29"/>
      <c r="EB94" s="29"/>
      <c r="EC94" s="29"/>
      <c r="ED94" s="29"/>
      <c r="EE94" s="29"/>
    </row>
    <row r="95" spans="4:139" ht="30" customHeight="1">
      <c r="D95" s="29"/>
      <c r="E95" s="29"/>
      <c r="F95" s="29"/>
      <c r="G95" s="29"/>
      <c r="H95" s="29"/>
      <c r="I95" s="29"/>
      <c r="J95" s="29"/>
      <c r="K95" s="29"/>
      <c r="L95" s="29"/>
      <c r="M95" s="29"/>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c r="CW95" s="29"/>
      <c r="CX95" s="29"/>
      <c r="CY95" s="29"/>
      <c r="CZ95" s="29"/>
      <c r="DA95" s="29"/>
      <c r="DB95" s="29"/>
      <c r="DC95" s="29"/>
      <c r="DD95" s="29"/>
      <c r="DE95" s="29"/>
      <c r="DF95" s="29"/>
      <c r="DG95" s="29"/>
      <c r="DH95" s="29"/>
      <c r="DI95" s="29"/>
      <c r="DJ95" s="29"/>
      <c r="DK95" s="29"/>
      <c r="DL95" s="29"/>
      <c r="DM95" s="29"/>
      <c r="DN95" s="29"/>
      <c r="DO95" s="29"/>
      <c r="DP95" s="29"/>
      <c r="DQ95" s="29"/>
      <c r="DR95" s="29"/>
      <c r="DS95" s="29"/>
      <c r="DT95" s="29"/>
      <c r="DU95" s="29"/>
      <c r="DV95" s="29"/>
      <c r="DW95" s="29"/>
      <c r="DX95" s="29"/>
      <c r="DY95" s="29"/>
      <c r="DZ95" s="29"/>
      <c r="EA95" s="29"/>
      <c r="EB95" s="29"/>
      <c r="EC95" s="29"/>
      <c r="ED95" s="29"/>
      <c r="EE95" s="29"/>
    </row>
    <row r="96" spans="4:139" ht="30" customHeight="1">
      <c r="D96" s="29"/>
      <c r="E96" s="29"/>
      <c r="F96" s="29"/>
      <c r="G96" s="29"/>
      <c r="H96" s="29"/>
      <c r="I96" s="29"/>
      <c r="J96" s="29"/>
      <c r="K96" s="29"/>
      <c r="L96" s="29"/>
      <c r="M96" s="29"/>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c r="CU96" s="29"/>
      <c r="CV96" s="29"/>
      <c r="CW96" s="29"/>
      <c r="CX96" s="29"/>
      <c r="CY96" s="29"/>
      <c r="CZ96" s="29"/>
      <c r="DA96" s="29"/>
      <c r="DB96" s="29"/>
      <c r="DC96" s="29"/>
      <c r="DD96" s="29"/>
      <c r="DE96" s="29"/>
      <c r="DF96" s="29"/>
      <c r="DG96" s="29"/>
      <c r="DH96" s="29"/>
      <c r="DI96" s="29"/>
      <c r="DJ96" s="29"/>
      <c r="DK96" s="29"/>
      <c r="DL96" s="29"/>
      <c r="DM96" s="29"/>
      <c r="DN96" s="29"/>
      <c r="DO96" s="29"/>
      <c r="DP96" s="29"/>
      <c r="DQ96" s="29"/>
      <c r="DR96" s="29"/>
      <c r="DS96" s="29"/>
      <c r="DT96" s="29"/>
      <c r="DU96" s="29"/>
      <c r="DV96" s="29"/>
      <c r="DW96" s="29"/>
      <c r="DX96" s="29"/>
      <c r="DY96" s="29"/>
      <c r="DZ96" s="29"/>
      <c r="EA96" s="29"/>
      <c r="EB96" s="29"/>
      <c r="EC96" s="29"/>
      <c r="ED96" s="29"/>
      <c r="EE96" s="29"/>
    </row>
    <row r="97" spans="4:135" ht="30" customHeight="1">
      <c r="D97" s="29"/>
      <c r="E97" s="29"/>
      <c r="F97" s="29"/>
      <c r="G97" s="29"/>
      <c r="H97" s="29"/>
      <c r="I97" s="29"/>
      <c r="J97" s="29"/>
      <c r="K97" s="29"/>
      <c r="L97" s="29"/>
      <c r="M97" s="29"/>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c r="CW97" s="29"/>
      <c r="CX97" s="29"/>
      <c r="CY97" s="29"/>
      <c r="CZ97" s="29"/>
      <c r="DA97" s="29"/>
      <c r="DB97" s="29"/>
      <c r="DC97" s="29"/>
      <c r="DD97" s="29"/>
      <c r="DE97" s="29"/>
      <c r="DF97" s="29"/>
      <c r="DG97" s="29"/>
      <c r="DH97" s="29"/>
      <c r="DI97" s="29"/>
      <c r="DJ97" s="29"/>
      <c r="DK97" s="29"/>
      <c r="DL97" s="29"/>
      <c r="DM97" s="29"/>
      <c r="DN97" s="29"/>
      <c r="DO97" s="29"/>
      <c r="DP97" s="29"/>
      <c r="DQ97" s="29"/>
      <c r="DR97" s="29"/>
      <c r="DS97" s="29"/>
      <c r="DT97" s="29"/>
      <c r="DU97" s="29"/>
      <c r="DV97" s="29"/>
      <c r="DW97" s="29"/>
      <c r="DX97" s="29"/>
      <c r="DY97" s="29"/>
      <c r="DZ97" s="29"/>
      <c r="EA97" s="29"/>
      <c r="EB97" s="29"/>
      <c r="EC97" s="29"/>
      <c r="ED97" s="29"/>
      <c r="EE97" s="29"/>
    </row>
    <row r="98" spans="4:135" ht="30" customHeight="1">
      <c r="D98" s="29"/>
      <c r="E98" s="29"/>
      <c r="F98" s="29"/>
      <c r="G98" s="29"/>
      <c r="H98" s="29"/>
      <c r="I98" s="29"/>
      <c r="J98" s="29"/>
      <c r="K98" s="29"/>
      <c r="L98" s="29"/>
      <c r="M98" s="29"/>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c r="CW98" s="29"/>
      <c r="CX98" s="29"/>
      <c r="CY98" s="29"/>
      <c r="CZ98" s="29"/>
      <c r="DA98" s="29"/>
      <c r="DB98" s="29"/>
      <c r="DC98" s="29"/>
      <c r="DD98" s="29"/>
      <c r="DE98" s="29"/>
      <c r="DF98" s="29"/>
      <c r="DG98" s="29"/>
      <c r="DH98" s="29"/>
      <c r="DI98" s="29"/>
      <c r="DJ98" s="29"/>
      <c r="DK98" s="29"/>
      <c r="DL98" s="29"/>
      <c r="DM98" s="29"/>
      <c r="DN98" s="29"/>
      <c r="DO98" s="29"/>
      <c r="DP98" s="29"/>
      <c r="DQ98" s="29"/>
      <c r="DR98" s="29"/>
      <c r="DS98" s="29"/>
      <c r="DT98" s="29"/>
      <c r="DU98" s="29"/>
      <c r="DV98" s="29"/>
      <c r="DW98" s="29"/>
      <c r="DX98" s="29"/>
      <c r="DY98" s="29"/>
      <c r="DZ98" s="29"/>
      <c r="EA98" s="29"/>
      <c r="EB98" s="29"/>
      <c r="EC98" s="29"/>
      <c r="ED98" s="29"/>
      <c r="EE98" s="29"/>
    </row>
    <row r="99" spans="4:135" ht="30" customHeight="1">
      <c r="D99" s="29"/>
      <c r="E99" s="29"/>
      <c r="F99" s="29"/>
      <c r="G99" s="29"/>
      <c r="H99" s="29"/>
      <c r="I99" s="29"/>
      <c r="J99" s="29"/>
      <c r="K99" s="29"/>
      <c r="L99" s="29"/>
      <c r="M99" s="29"/>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c r="DU99" s="29"/>
      <c r="DV99" s="29"/>
      <c r="DW99" s="29"/>
      <c r="DX99" s="29"/>
      <c r="DY99" s="29"/>
      <c r="DZ99" s="29"/>
      <c r="EA99" s="29"/>
      <c r="EB99" s="29"/>
      <c r="EC99" s="29"/>
      <c r="ED99" s="29"/>
      <c r="EE99" s="29"/>
    </row>
    <row r="100" spans="4:135" ht="30" customHeight="1">
      <c r="D100" s="29"/>
      <c r="E100" s="29"/>
      <c r="F100" s="29"/>
      <c r="G100" s="29"/>
      <c r="H100" s="29"/>
      <c r="I100" s="29"/>
      <c r="J100" s="29"/>
      <c r="K100" s="29"/>
      <c r="L100" s="29"/>
      <c r="M100" s="29"/>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c r="CW100" s="29"/>
      <c r="CX100" s="29"/>
      <c r="CY100" s="29"/>
      <c r="CZ100" s="29"/>
      <c r="DA100" s="29"/>
      <c r="DB100" s="29"/>
      <c r="DC100" s="29"/>
      <c r="DD100" s="29"/>
      <c r="DE100" s="29"/>
      <c r="DF100" s="29"/>
      <c r="DG100" s="29"/>
      <c r="DH100" s="29"/>
      <c r="DI100" s="29"/>
      <c r="DJ100" s="29"/>
      <c r="DK100" s="29"/>
      <c r="DL100" s="29"/>
      <c r="DM100" s="29"/>
      <c r="DN100" s="29"/>
      <c r="DO100" s="29"/>
      <c r="DP100" s="29"/>
      <c r="DQ100" s="29"/>
      <c r="DR100" s="29"/>
      <c r="DS100" s="29"/>
      <c r="DT100" s="29"/>
      <c r="DU100" s="29"/>
      <c r="DV100" s="29"/>
      <c r="DW100" s="29"/>
      <c r="DX100" s="29"/>
      <c r="DY100" s="29"/>
      <c r="DZ100" s="29"/>
      <c r="EA100" s="29"/>
      <c r="EB100" s="29"/>
      <c r="EC100" s="29"/>
      <c r="ED100" s="29"/>
      <c r="EE100" s="29"/>
    </row>
    <row r="101" spans="4:135" ht="30" customHeight="1">
      <c r="D101" s="29"/>
      <c r="E101" s="29"/>
      <c r="F101" s="29"/>
      <c r="G101" s="29"/>
      <c r="H101" s="29"/>
      <c r="I101" s="29"/>
      <c r="J101" s="29"/>
      <c r="K101" s="29"/>
      <c r="L101" s="29"/>
      <c r="M101" s="29"/>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row>
  </sheetData>
  <sheetProtection algorithmName="SHA-512" hashValue="onF39RES/D4T9UMG+ARzCvOUo1Xss379b+laIgBMsGP6VpS5BjbocFdbf6EHJ6x1pU9WkfNGmi5SvkMMcBTwIw==" saltValue="tD8cbf4wmqtAyPI7JzpGVQ==" spinCount="100000" sheet="1" selectLockedCells="1"/>
  <customSheetViews>
    <customSheetView guid="{CD7EFE45-FC16-4DC2-A97E-0FE1BEB2721A}" scale="70" showPageBreaks="1" showGridLines="0" fitToPage="1" printArea="1" hiddenColumns="1" view="pageBreakPreview">
      <rowBreaks count="2" manualBreakCount="2">
        <brk id="46" min="1" max="136" man="1"/>
        <brk id="80" min="1" max="136" man="1"/>
      </rowBreaks>
      <pageMargins left="0.23622047244094491" right="0.23622047244094491" top="0.74803149606299213" bottom="0.74803149606299213" header="0.31496062992125984" footer="0.31496062992125984"/>
      <pageSetup paperSize="9" scale="39" fitToHeight="0" orientation="landscape" r:id="rId1"/>
    </customSheetView>
  </customSheetViews>
  <mergeCells count="1172">
    <mergeCell ref="B1:H1"/>
    <mergeCell ref="B4:EJ4"/>
    <mergeCell ref="B5:EJ5"/>
    <mergeCell ref="DW6:DZ8"/>
    <mergeCell ref="EA6:EC8"/>
    <mergeCell ref="ED6:EF8"/>
    <mergeCell ref="EG6:EI8"/>
    <mergeCell ref="D7:H8"/>
    <mergeCell ref="I7:N8"/>
    <mergeCell ref="DW19:EE20"/>
    <mergeCell ref="CD20:CL20"/>
    <mergeCell ref="CM20:CU20"/>
    <mergeCell ref="DE20:DM20"/>
    <mergeCell ref="DN20:DV20"/>
    <mergeCell ref="D21:E21"/>
    <mergeCell ref="F21:M21"/>
    <mergeCell ref="N21:U21"/>
    <mergeCell ref="V21:AC21"/>
    <mergeCell ref="AD21:AK21"/>
    <mergeCell ref="BH17:BR20"/>
    <mergeCell ref="BS17:CC20"/>
    <mergeCell ref="CD17:DD18"/>
    <mergeCell ref="DE17:EE18"/>
    <mergeCell ref="EF17:EI20"/>
    <mergeCell ref="CD19:CL19"/>
    <mergeCell ref="CM19:CU19"/>
    <mergeCell ref="CV19:DD20"/>
    <mergeCell ref="DE19:DM19"/>
    <mergeCell ref="DN19:DV19"/>
    <mergeCell ref="D17:E20"/>
    <mergeCell ref="F17:M20"/>
    <mergeCell ref="N17:U20"/>
    <mergeCell ref="ED21:EE21"/>
    <mergeCell ref="EF21:EI21"/>
    <mergeCell ref="D22:E22"/>
    <mergeCell ref="F22:M22"/>
    <mergeCell ref="N22:U22"/>
    <mergeCell ref="V22:AC22"/>
    <mergeCell ref="AD22:AK22"/>
    <mergeCell ref="AL22:BG22"/>
    <mergeCell ref="CT21:CU21"/>
    <mergeCell ref="CV21:DB21"/>
    <mergeCell ref="DC21:DD21"/>
    <mergeCell ref="DE21:DK21"/>
    <mergeCell ref="DL21:DM21"/>
    <mergeCell ref="DN21:DT21"/>
    <mergeCell ref="AL21:BG21"/>
    <mergeCell ref="BH21:BR21"/>
    <mergeCell ref="BS21:CC21"/>
    <mergeCell ref="CD21:CJ21"/>
    <mergeCell ref="CK21:CL21"/>
    <mergeCell ref="CM21:CS21"/>
    <mergeCell ref="DW22:EC22"/>
    <mergeCell ref="ED22:EE22"/>
    <mergeCell ref="EF22:EI22"/>
    <mergeCell ref="CV22:DB22"/>
    <mergeCell ref="DC22:DD22"/>
    <mergeCell ref="DE22:DK22"/>
    <mergeCell ref="DL22:DM22"/>
    <mergeCell ref="DN22:DT22"/>
    <mergeCell ref="DU22:DV22"/>
    <mergeCell ref="BH22:BR22"/>
    <mergeCell ref="BS22:CC22"/>
    <mergeCell ref="CD22:CJ22"/>
    <mergeCell ref="CK22:CL22"/>
    <mergeCell ref="CM22:CS22"/>
    <mergeCell ref="CT22:CU22"/>
    <mergeCell ref="V17:AC20"/>
    <mergeCell ref="AD17:AK20"/>
    <mergeCell ref="AL17:BG20"/>
    <mergeCell ref="DU21:DV21"/>
    <mergeCell ref="DW21:EC21"/>
    <mergeCell ref="CV24:DB24"/>
    <mergeCell ref="DC24:DD24"/>
    <mergeCell ref="ED23:EE23"/>
    <mergeCell ref="EF23:EI23"/>
    <mergeCell ref="D24:E24"/>
    <mergeCell ref="F24:M24"/>
    <mergeCell ref="N24:U24"/>
    <mergeCell ref="V24:AC24"/>
    <mergeCell ref="AD24:AK24"/>
    <mergeCell ref="AL24:BG24"/>
    <mergeCell ref="BH24:BR24"/>
    <mergeCell ref="BS24:CC24"/>
    <mergeCell ref="DC23:DD23"/>
    <mergeCell ref="DE23:DK23"/>
    <mergeCell ref="DL23:DM23"/>
    <mergeCell ref="DN23:DT23"/>
    <mergeCell ref="DU23:DV23"/>
    <mergeCell ref="DW23:EC23"/>
    <mergeCell ref="BS23:CC23"/>
    <mergeCell ref="CD23:CJ23"/>
    <mergeCell ref="CK23:CL23"/>
    <mergeCell ref="CM23:CS23"/>
    <mergeCell ref="CT23:CU23"/>
    <mergeCell ref="CV23:DB23"/>
    <mergeCell ref="D23:E23"/>
    <mergeCell ref="F23:M23"/>
    <mergeCell ref="N23:U23"/>
    <mergeCell ref="V23:AC23"/>
    <mergeCell ref="AD23:AK23"/>
    <mergeCell ref="AL23:BG23"/>
    <mergeCell ref="BH23:BR23"/>
    <mergeCell ref="DL25:DM25"/>
    <mergeCell ref="DN25:DT25"/>
    <mergeCell ref="DU25:DV25"/>
    <mergeCell ref="DW25:EC25"/>
    <mergeCell ref="ED25:EE25"/>
    <mergeCell ref="EF25:EI25"/>
    <mergeCell ref="CK25:CL25"/>
    <mergeCell ref="CM25:CS25"/>
    <mergeCell ref="CT25:CU25"/>
    <mergeCell ref="CV25:DB25"/>
    <mergeCell ref="DC25:DD25"/>
    <mergeCell ref="DE25:DK25"/>
    <mergeCell ref="EF24:EI24"/>
    <mergeCell ref="D25:E25"/>
    <mergeCell ref="F25:M25"/>
    <mergeCell ref="N25:U25"/>
    <mergeCell ref="V25:AC25"/>
    <mergeCell ref="AD25:AK25"/>
    <mergeCell ref="AL25:BG25"/>
    <mergeCell ref="BH25:BR25"/>
    <mergeCell ref="BS25:CC25"/>
    <mergeCell ref="CD25:CJ25"/>
    <mergeCell ref="DE24:DK24"/>
    <mergeCell ref="DL24:DM24"/>
    <mergeCell ref="DN24:DT24"/>
    <mergeCell ref="DU24:DV24"/>
    <mergeCell ref="DW24:EC24"/>
    <mergeCell ref="ED24:EE24"/>
    <mergeCell ref="CD24:CJ24"/>
    <mergeCell ref="CK24:CL24"/>
    <mergeCell ref="CM24:CS24"/>
    <mergeCell ref="CT24:CU24"/>
    <mergeCell ref="DW27:EC27"/>
    <mergeCell ref="ED27:EE27"/>
    <mergeCell ref="EF27:EI27"/>
    <mergeCell ref="D27:E27"/>
    <mergeCell ref="F28:M28"/>
    <mergeCell ref="N28:U28"/>
    <mergeCell ref="V28:AC28"/>
    <mergeCell ref="AD28:AK28"/>
    <mergeCell ref="AL28:BG28"/>
    <mergeCell ref="BH28:BR28"/>
    <mergeCell ref="CV27:DB27"/>
    <mergeCell ref="DC27:DD27"/>
    <mergeCell ref="DE27:DK27"/>
    <mergeCell ref="DL27:DM27"/>
    <mergeCell ref="DN27:DT27"/>
    <mergeCell ref="DU27:DV27"/>
    <mergeCell ref="BH27:BR27"/>
    <mergeCell ref="BS27:CC27"/>
    <mergeCell ref="CD27:CJ27"/>
    <mergeCell ref="CK27:CL27"/>
    <mergeCell ref="CM27:CS27"/>
    <mergeCell ref="CT27:CU27"/>
    <mergeCell ref="D26:E26"/>
    <mergeCell ref="F27:M27"/>
    <mergeCell ref="N27:U27"/>
    <mergeCell ref="V27:AC27"/>
    <mergeCell ref="AD27:AK27"/>
    <mergeCell ref="AL27:BG27"/>
    <mergeCell ref="CV29:DB29"/>
    <mergeCell ref="DC29:DD29"/>
    <mergeCell ref="ED28:EE28"/>
    <mergeCell ref="EF28:EI28"/>
    <mergeCell ref="D28:E28"/>
    <mergeCell ref="F29:M29"/>
    <mergeCell ref="N29:U29"/>
    <mergeCell ref="V29:AC29"/>
    <mergeCell ref="AD29:AK29"/>
    <mergeCell ref="AL29:BG29"/>
    <mergeCell ref="BH29:BR29"/>
    <mergeCell ref="BS29:CC29"/>
    <mergeCell ref="DC28:DD28"/>
    <mergeCell ref="DE28:DK28"/>
    <mergeCell ref="DL28:DM28"/>
    <mergeCell ref="DN28:DT28"/>
    <mergeCell ref="DU28:DV28"/>
    <mergeCell ref="DW28:EC28"/>
    <mergeCell ref="BS28:CC28"/>
    <mergeCell ref="CD28:CJ28"/>
    <mergeCell ref="CK28:CL28"/>
    <mergeCell ref="CM28:CS28"/>
    <mergeCell ref="CT28:CU28"/>
    <mergeCell ref="CV28:DB28"/>
    <mergeCell ref="ED30:EE30"/>
    <mergeCell ref="EF30:EI30"/>
    <mergeCell ref="CK30:CL30"/>
    <mergeCell ref="CM30:CS30"/>
    <mergeCell ref="CT30:CU30"/>
    <mergeCell ref="CV30:DB30"/>
    <mergeCell ref="DC30:DD30"/>
    <mergeCell ref="DE30:DK30"/>
    <mergeCell ref="EF29:EI29"/>
    <mergeCell ref="D29:E29"/>
    <mergeCell ref="F30:M30"/>
    <mergeCell ref="N30:U30"/>
    <mergeCell ref="V30:AC30"/>
    <mergeCell ref="AD30:AK30"/>
    <mergeCell ref="AL30:BG30"/>
    <mergeCell ref="BH30:BR30"/>
    <mergeCell ref="BS30:CC30"/>
    <mergeCell ref="CD30:CJ30"/>
    <mergeCell ref="DE29:DK29"/>
    <mergeCell ref="DL29:DM29"/>
    <mergeCell ref="DN29:DT29"/>
    <mergeCell ref="DU29:DV29"/>
    <mergeCell ref="DW29:EC29"/>
    <mergeCell ref="ED29:EE29"/>
    <mergeCell ref="CD29:CJ29"/>
    <mergeCell ref="CK29:CL29"/>
    <mergeCell ref="CM29:CS29"/>
    <mergeCell ref="CT29:CU29"/>
    <mergeCell ref="DW26:EC26"/>
    <mergeCell ref="ED26:EE26"/>
    <mergeCell ref="EF26:EI26"/>
    <mergeCell ref="D31:E31"/>
    <mergeCell ref="F31:M31"/>
    <mergeCell ref="N31:U31"/>
    <mergeCell ref="V31:AC31"/>
    <mergeCell ref="AD31:AK31"/>
    <mergeCell ref="AL31:BG31"/>
    <mergeCell ref="BH31:BR31"/>
    <mergeCell ref="CV26:DB26"/>
    <mergeCell ref="DC26:DD26"/>
    <mergeCell ref="DE26:DK26"/>
    <mergeCell ref="DL26:DM26"/>
    <mergeCell ref="DN26:DT26"/>
    <mergeCell ref="DU26:DV26"/>
    <mergeCell ref="BH26:BR26"/>
    <mergeCell ref="BS26:CC26"/>
    <mergeCell ref="CD26:CJ26"/>
    <mergeCell ref="CK26:CL26"/>
    <mergeCell ref="CM26:CS26"/>
    <mergeCell ref="CT26:CU26"/>
    <mergeCell ref="D30:E30"/>
    <mergeCell ref="F26:M26"/>
    <mergeCell ref="N26:U26"/>
    <mergeCell ref="V26:AC26"/>
    <mergeCell ref="AD26:AK26"/>
    <mergeCell ref="AL26:BG26"/>
    <mergeCell ref="DL30:DM30"/>
    <mergeCell ref="DN30:DT30"/>
    <mergeCell ref="DU30:DV30"/>
    <mergeCell ref="DW30:EC30"/>
    <mergeCell ref="CV32:DB32"/>
    <mergeCell ref="DC32:DD32"/>
    <mergeCell ref="ED31:EE31"/>
    <mergeCell ref="EF31:EI31"/>
    <mergeCell ref="D32:E32"/>
    <mergeCell ref="F32:M32"/>
    <mergeCell ref="N32:U32"/>
    <mergeCell ref="V32:AC32"/>
    <mergeCell ref="AD32:AK32"/>
    <mergeCell ref="AL32:BG32"/>
    <mergeCell ref="BH32:BR32"/>
    <mergeCell ref="BS32:CC32"/>
    <mergeCell ref="DC31:DD31"/>
    <mergeCell ref="DE31:DK31"/>
    <mergeCell ref="DL31:DM31"/>
    <mergeCell ref="DN31:DT31"/>
    <mergeCell ref="DU31:DV31"/>
    <mergeCell ref="DW31:EC31"/>
    <mergeCell ref="BS31:CC31"/>
    <mergeCell ref="CD31:CJ31"/>
    <mergeCell ref="CK31:CL31"/>
    <mergeCell ref="CM31:CS31"/>
    <mergeCell ref="CT31:CU31"/>
    <mergeCell ref="CV31:DB31"/>
    <mergeCell ref="DL33:DM33"/>
    <mergeCell ref="DN33:DT33"/>
    <mergeCell ref="DU33:DV33"/>
    <mergeCell ref="DW33:EC33"/>
    <mergeCell ref="ED33:EE33"/>
    <mergeCell ref="EF33:EI33"/>
    <mergeCell ref="CK33:CL33"/>
    <mergeCell ref="CM33:CS33"/>
    <mergeCell ref="CT33:CU33"/>
    <mergeCell ref="CV33:DB33"/>
    <mergeCell ref="DC33:DD33"/>
    <mergeCell ref="DE33:DK33"/>
    <mergeCell ref="EF32:EI32"/>
    <mergeCell ref="D33:E33"/>
    <mergeCell ref="F33:M33"/>
    <mergeCell ref="N33:U33"/>
    <mergeCell ref="V33:AC33"/>
    <mergeCell ref="AD33:AK33"/>
    <mergeCell ref="AL33:BG33"/>
    <mergeCell ref="BH33:BR33"/>
    <mergeCell ref="BS33:CC33"/>
    <mergeCell ref="CD33:CJ33"/>
    <mergeCell ref="DE32:DK32"/>
    <mergeCell ref="DL32:DM32"/>
    <mergeCell ref="DN32:DT32"/>
    <mergeCell ref="DU32:DV32"/>
    <mergeCell ref="DW32:EC32"/>
    <mergeCell ref="ED32:EE32"/>
    <mergeCell ref="CD32:CJ32"/>
    <mergeCell ref="CK32:CL32"/>
    <mergeCell ref="CM32:CS32"/>
    <mergeCell ref="CT32:CU32"/>
    <mergeCell ref="DW34:EC34"/>
    <mergeCell ref="ED34:EE34"/>
    <mergeCell ref="EF34:EI34"/>
    <mergeCell ref="D35:E35"/>
    <mergeCell ref="F35:M35"/>
    <mergeCell ref="N35:U35"/>
    <mergeCell ref="V35:AC35"/>
    <mergeCell ref="AD35:AK35"/>
    <mergeCell ref="AL35:BG35"/>
    <mergeCell ref="BH35:BR35"/>
    <mergeCell ref="CV34:DB34"/>
    <mergeCell ref="DC34:DD34"/>
    <mergeCell ref="DE34:DK34"/>
    <mergeCell ref="DL34:DM34"/>
    <mergeCell ref="DN34:DT34"/>
    <mergeCell ref="DU34:DV34"/>
    <mergeCell ref="BH34:BR34"/>
    <mergeCell ref="BS34:CC34"/>
    <mergeCell ref="CD34:CJ34"/>
    <mergeCell ref="CK34:CL34"/>
    <mergeCell ref="CM34:CS34"/>
    <mergeCell ref="CT34:CU34"/>
    <mergeCell ref="D34:E34"/>
    <mergeCell ref="F34:M34"/>
    <mergeCell ref="N34:U34"/>
    <mergeCell ref="V34:AC34"/>
    <mergeCell ref="AD34:AK34"/>
    <mergeCell ref="AL34:BG34"/>
    <mergeCell ref="CV36:DB36"/>
    <mergeCell ref="DC36:DD36"/>
    <mergeCell ref="ED35:EE35"/>
    <mergeCell ref="EF35:EI35"/>
    <mergeCell ref="D36:E36"/>
    <mergeCell ref="F36:M36"/>
    <mergeCell ref="N36:U36"/>
    <mergeCell ref="V36:AC36"/>
    <mergeCell ref="AD36:AK36"/>
    <mergeCell ref="AL36:BG36"/>
    <mergeCell ref="BH36:BR36"/>
    <mergeCell ref="BS36:CC36"/>
    <mergeCell ref="DC35:DD35"/>
    <mergeCell ref="DE35:DK35"/>
    <mergeCell ref="DL35:DM35"/>
    <mergeCell ref="DN35:DT35"/>
    <mergeCell ref="DU35:DV35"/>
    <mergeCell ref="DW35:EC35"/>
    <mergeCell ref="BS35:CC35"/>
    <mergeCell ref="CD35:CJ35"/>
    <mergeCell ref="CK35:CL35"/>
    <mergeCell ref="CM35:CS35"/>
    <mergeCell ref="CT35:CU35"/>
    <mergeCell ref="CV35:DB35"/>
    <mergeCell ref="DL37:DM37"/>
    <mergeCell ref="DN37:DT37"/>
    <mergeCell ref="DU37:DV37"/>
    <mergeCell ref="DW37:EC37"/>
    <mergeCell ref="ED37:EE37"/>
    <mergeCell ref="EF37:EI37"/>
    <mergeCell ref="CK37:CL37"/>
    <mergeCell ref="CM37:CS37"/>
    <mergeCell ref="CT37:CU37"/>
    <mergeCell ref="CV37:DB37"/>
    <mergeCell ref="DC37:DD37"/>
    <mergeCell ref="DE37:DK37"/>
    <mergeCell ref="EF36:EI36"/>
    <mergeCell ref="D37:E37"/>
    <mergeCell ref="F37:M37"/>
    <mergeCell ref="N37:U37"/>
    <mergeCell ref="V37:AC37"/>
    <mergeCell ref="AD37:AK37"/>
    <mergeCell ref="AL37:BG37"/>
    <mergeCell ref="BH37:BR37"/>
    <mergeCell ref="BS37:CC37"/>
    <mergeCell ref="CD37:CJ37"/>
    <mergeCell ref="DE36:DK36"/>
    <mergeCell ref="DL36:DM36"/>
    <mergeCell ref="DN36:DT36"/>
    <mergeCell ref="DU36:DV36"/>
    <mergeCell ref="DW36:EC36"/>
    <mergeCell ref="ED36:EE36"/>
    <mergeCell ref="CD36:CJ36"/>
    <mergeCell ref="CK36:CL36"/>
    <mergeCell ref="CM36:CS36"/>
    <mergeCell ref="CT36:CU36"/>
    <mergeCell ref="DW38:EC38"/>
    <mergeCell ref="ED38:EE38"/>
    <mergeCell ref="EF38:EI38"/>
    <mergeCell ref="D39:E39"/>
    <mergeCell ref="F39:M39"/>
    <mergeCell ref="N39:U39"/>
    <mergeCell ref="V39:AC39"/>
    <mergeCell ref="AD39:AK39"/>
    <mergeCell ref="AL39:BG39"/>
    <mergeCell ref="BH39:BR39"/>
    <mergeCell ref="CV38:DB38"/>
    <mergeCell ref="DC38:DD38"/>
    <mergeCell ref="DE38:DK38"/>
    <mergeCell ref="DL38:DM38"/>
    <mergeCell ref="DN38:DT38"/>
    <mergeCell ref="DU38:DV38"/>
    <mergeCell ref="BH38:BR38"/>
    <mergeCell ref="BS38:CC38"/>
    <mergeCell ref="CD38:CJ38"/>
    <mergeCell ref="CK38:CL38"/>
    <mergeCell ref="CM38:CS38"/>
    <mergeCell ref="CT38:CU38"/>
    <mergeCell ref="D38:E38"/>
    <mergeCell ref="F38:M38"/>
    <mergeCell ref="N38:U38"/>
    <mergeCell ref="V38:AC38"/>
    <mergeCell ref="AD38:AK38"/>
    <mergeCell ref="AL38:BG38"/>
    <mergeCell ref="CV40:DB40"/>
    <mergeCell ref="DC40:DD40"/>
    <mergeCell ref="ED39:EE39"/>
    <mergeCell ref="EF39:EI39"/>
    <mergeCell ref="D40:E40"/>
    <mergeCell ref="F40:M40"/>
    <mergeCell ref="N40:U40"/>
    <mergeCell ref="V40:AC40"/>
    <mergeCell ref="AD40:AK40"/>
    <mergeCell ref="AL40:BG40"/>
    <mergeCell ref="BH40:BR40"/>
    <mergeCell ref="BS40:CC40"/>
    <mergeCell ref="DC39:DD39"/>
    <mergeCell ref="DE39:DK39"/>
    <mergeCell ref="DL39:DM39"/>
    <mergeCell ref="DN39:DT39"/>
    <mergeCell ref="DU39:DV39"/>
    <mergeCell ref="DW39:EC39"/>
    <mergeCell ref="BS39:CC39"/>
    <mergeCell ref="CD39:CJ39"/>
    <mergeCell ref="CK39:CL39"/>
    <mergeCell ref="CM39:CS39"/>
    <mergeCell ref="CT39:CU39"/>
    <mergeCell ref="CV39:DB39"/>
    <mergeCell ref="DL41:DM41"/>
    <mergeCell ref="DN41:DT41"/>
    <mergeCell ref="DU41:DV41"/>
    <mergeCell ref="DW41:EC41"/>
    <mergeCell ref="ED41:EE41"/>
    <mergeCell ref="EF41:EI41"/>
    <mergeCell ref="CK41:CL41"/>
    <mergeCell ref="CM41:CS41"/>
    <mergeCell ref="CT41:CU41"/>
    <mergeCell ref="CV41:DB41"/>
    <mergeCell ref="DC41:DD41"/>
    <mergeCell ref="DE41:DK41"/>
    <mergeCell ref="EF40:EI40"/>
    <mergeCell ref="D41:E41"/>
    <mergeCell ref="F41:M41"/>
    <mergeCell ref="N41:U41"/>
    <mergeCell ref="V41:AC41"/>
    <mergeCell ref="AD41:AK41"/>
    <mergeCell ref="AL41:BG41"/>
    <mergeCell ref="BH41:BR41"/>
    <mergeCell ref="BS41:CC41"/>
    <mergeCell ref="CD41:CJ41"/>
    <mergeCell ref="DE40:DK40"/>
    <mergeCell ref="DL40:DM40"/>
    <mergeCell ref="DN40:DT40"/>
    <mergeCell ref="DU40:DV40"/>
    <mergeCell ref="DW40:EC40"/>
    <mergeCell ref="ED40:EE40"/>
    <mergeCell ref="CD40:CJ40"/>
    <mergeCell ref="CK40:CL40"/>
    <mergeCell ref="CM40:CS40"/>
    <mergeCell ref="CT40:CU40"/>
    <mergeCell ref="DW42:EC42"/>
    <mergeCell ref="ED42:EE42"/>
    <mergeCell ref="EF42:EI42"/>
    <mergeCell ref="D43:E43"/>
    <mergeCell ref="F43:M43"/>
    <mergeCell ref="N43:U43"/>
    <mergeCell ref="V43:AC43"/>
    <mergeCell ref="AD43:AK43"/>
    <mergeCell ref="AL43:BG43"/>
    <mergeCell ref="BH43:BR43"/>
    <mergeCell ref="CV42:DB42"/>
    <mergeCell ref="DC42:DD42"/>
    <mergeCell ref="DE42:DK42"/>
    <mergeCell ref="DL42:DM42"/>
    <mergeCell ref="DN42:DT42"/>
    <mergeCell ref="DU42:DV42"/>
    <mergeCell ref="BH42:BR42"/>
    <mergeCell ref="BS42:CC42"/>
    <mergeCell ref="CD42:CJ42"/>
    <mergeCell ref="CK42:CL42"/>
    <mergeCell ref="CM42:CS42"/>
    <mergeCell ref="CT42:CU42"/>
    <mergeCell ref="D42:E42"/>
    <mergeCell ref="F42:M42"/>
    <mergeCell ref="N42:U42"/>
    <mergeCell ref="V42:AC42"/>
    <mergeCell ref="AD42:AK42"/>
    <mergeCell ref="AL42:BG42"/>
    <mergeCell ref="CV44:DB44"/>
    <mergeCell ref="DC44:DD44"/>
    <mergeCell ref="ED43:EE43"/>
    <mergeCell ref="EF43:EI43"/>
    <mergeCell ref="D44:E44"/>
    <mergeCell ref="F44:M44"/>
    <mergeCell ref="N44:U44"/>
    <mergeCell ref="V44:AC44"/>
    <mergeCell ref="AD44:AK44"/>
    <mergeCell ref="AL44:BG44"/>
    <mergeCell ref="BH44:BR44"/>
    <mergeCell ref="BS44:CC44"/>
    <mergeCell ref="DC43:DD43"/>
    <mergeCell ref="DE43:DK43"/>
    <mergeCell ref="DL43:DM43"/>
    <mergeCell ref="DN43:DT43"/>
    <mergeCell ref="DU43:DV43"/>
    <mergeCell ref="DW43:EC43"/>
    <mergeCell ref="BS43:CC43"/>
    <mergeCell ref="CD43:CJ43"/>
    <mergeCell ref="CK43:CL43"/>
    <mergeCell ref="CM43:CS43"/>
    <mergeCell ref="CT43:CU43"/>
    <mergeCell ref="CV43:DB43"/>
    <mergeCell ref="DL45:DM45"/>
    <mergeCell ref="DN45:DT45"/>
    <mergeCell ref="DU45:DV45"/>
    <mergeCell ref="DW45:EC45"/>
    <mergeCell ref="ED45:EE45"/>
    <mergeCell ref="EF45:EI45"/>
    <mergeCell ref="CK45:CL45"/>
    <mergeCell ref="CM45:CS45"/>
    <mergeCell ref="CT45:CU45"/>
    <mergeCell ref="CV45:DB45"/>
    <mergeCell ref="DC45:DD45"/>
    <mergeCell ref="DE45:DK45"/>
    <mergeCell ref="EF44:EI44"/>
    <mergeCell ref="D45:E45"/>
    <mergeCell ref="F45:M45"/>
    <mergeCell ref="N45:U45"/>
    <mergeCell ref="V45:AC45"/>
    <mergeCell ref="AD45:AK45"/>
    <mergeCell ref="AL45:BG45"/>
    <mergeCell ref="BH45:BR45"/>
    <mergeCell ref="BS45:CC45"/>
    <mergeCell ref="CD45:CJ45"/>
    <mergeCell ref="DE44:DK44"/>
    <mergeCell ref="DL44:DM44"/>
    <mergeCell ref="DN44:DT44"/>
    <mergeCell ref="DU44:DV44"/>
    <mergeCell ref="DW44:EC44"/>
    <mergeCell ref="ED44:EE44"/>
    <mergeCell ref="CD44:CJ44"/>
    <mergeCell ref="CK44:CL44"/>
    <mergeCell ref="CM44:CS44"/>
    <mergeCell ref="CT44:CU44"/>
    <mergeCell ref="DW46:EC46"/>
    <mergeCell ref="ED46:EE46"/>
    <mergeCell ref="EF46:EI46"/>
    <mergeCell ref="D47:E47"/>
    <mergeCell ref="F47:M47"/>
    <mergeCell ref="N47:U47"/>
    <mergeCell ref="V47:AC47"/>
    <mergeCell ref="AD47:AK47"/>
    <mergeCell ref="AL47:BG47"/>
    <mergeCell ref="BH47:BR47"/>
    <mergeCell ref="CV46:DB46"/>
    <mergeCell ref="DC46:DD46"/>
    <mergeCell ref="DE46:DK46"/>
    <mergeCell ref="DL46:DM46"/>
    <mergeCell ref="DN46:DT46"/>
    <mergeCell ref="DU46:DV46"/>
    <mergeCell ref="BH46:BR46"/>
    <mergeCell ref="BS46:CC46"/>
    <mergeCell ref="CD46:CJ46"/>
    <mergeCell ref="CK46:CL46"/>
    <mergeCell ref="CM46:CS46"/>
    <mergeCell ref="CT46:CU46"/>
    <mergeCell ref="D46:E46"/>
    <mergeCell ref="F46:M46"/>
    <mergeCell ref="N46:U46"/>
    <mergeCell ref="V46:AC46"/>
    <mergeCell ref="AD46:AK46"/>
    <mergeCell ref="AL46:BG46"/>
    <mergeCell ref="CV48:DB48"/>
    <mergeCell ref="DC48:DD48"/>
    <mergeCell ref="ED47:EE47"/>
    <mergeCell ref="EF47:EI47"/>
    <mergeCell ref="D48:E48"/>
    <mergeCell ref="F48:M48"/>
    <mergeCell ref="N48:U48"/>
    <mergeCell ref="V48:AC48"/>
    <mergeCell ref="AD48:AK48"/>
    <mergeCell ref="AL48:BG48"/>
    <mergeCell ref="BH48:BR48"/>
    <mergeCell ref="BS48:CC48"/>
    <mergeCell ref="DC47:DD47"/>
    <mergeCell ref="DE47:DK47"/>
    <mergeCell ref="DL47:DM47"/>
    <mergeCell ref="DN47:DT47"/>
    <mergeCell ref="DU47:DV47"/>
    <mergeCell ref="DW47:EC47"/>
    <mergeCell ref="BS47:CC47"/>
    <mergeCell ref="CD47:CJ47"/>
    <mergeCell ref="CK47:CL47"/>
    <mergeCell ref="CM47:CS47"/>
    <mergeCell ref="CT47:CU47"/>
    <mergeCell ref="CV47:DB47"/>
    <mergeCell ref="DL49:DM49"/>
    <mergeCell ref="DN49:DT49"/>
    <mergeCell ref="DU49:DV49"/>
    <mergeCell ref="DW49:EC49"/>
    <mergeCell ref="ED49:EE49"/>
    <mergeCell ref="EF49:EI49"/>
    <mergeCell ref="CK49:CL49"/>
    <mergeCell ref="CM49:CS49"/>
    <mergeCell ref="CT49:CU49"/>
    <mergeCell ref="CV49:DB49"/>
    <mergeCell ref="DC49:DD49"/>
    <mergeCell ref="DE49:DK49"/>
    <mergeCell ref="EF48:EI48"/>
    <mergeCell ref="D49:E49"/>
    <mergeCell ref="F49:M49"/>
    <mergeCell ref="N49:U49"/>
    <mergeCell ref="V49:AC49"/>
    <mergeCell ref="AD49:AK49"/>
    <mergeCell ref="AL49:BG49"/>
    <mergeCell ref="BH49:BR49"/>
    <mergeCell ref="BS49:CC49"/>
    <mergeCell ref="CD49:CJ49"/>
    <mergeCell ref="DE48:DK48"/>
    <mergeCell ref="DL48:DM48"/>
    <mergeCell ref="DN48:DT48"/>
    <mergeCell ref="DU48:DV48"/>
    <mergeCell ref="DW48:EC48"/>
    <mergeCell ref="ED48:EE48"/>
    <mergeCell ref="CD48:CJ48"/>
    <mergeCell ref="CK48:CL48"/>
    <mergeCell ref="CM48:CS48"/>
    <mergeCell ref="CT48:CU48"/>
    <mergeCell ref="DW50:EC50"/>
    <mergeCell ref="ED50:EE50"/>
    <mergeCell ref="EF50:EI50"/>
    <mergeCell ref="D51:E51"/>
    <mergeCell ref="F51:M51"/>
    <mergeCell ref="N51:U51"/>
    <mergeCell ref="V51:AC51"/>
    <mergeCell ref="AD51:AK51"/>
    <mergeCell ref="AL51:BG51"/>
    <mergeCell ref="BH51:BR51"/>
    <mergeCell ref="CV50:DB50"/>
    <mergeCell ref="DC50:DD50"/>
    <mergeCell ref="DE50:DK50"/>
    <mergeCell ref="DL50:DM50"/>
    <mergeCell ref="DN50:DT50"/>
    <mergeCell ref="DU50:DV50"/>
    <mergeCell ref="BH50:BR50"/>
    <mergeCell ref="BS50:CC50"/>
    <mergeCell ref="CD50:CJ50"/>
    <mergeCell ref="CK50:CL50"/>
    <mergeCell ref="CM50:CS50"/>
    <mergeCell ref="CT50:CU50"/>
    <mergeCell ref="D50:E50"/>
    <mergeCell ref="F50:M50"/>
    <mergeCell ref="N50:U50"/>
    <mergeCell ref="V50:AC50"/>
    <mergeCell ref="AD50:AK50"/>
    <mergeCell ref="AL50:BG50"/>
    <mergeCell ref="CV52:DB52"/>
    <mergeCell ref="DC52:DD52"/>
    <mergeCell ref="ED51:EE51"/>
    <mergeCell ref="EF51:EI51"/>
    <mergeCell ref="D52:E52"/>
    <mergeCell ref="F52:M52"/>
    <mergeCell ref="N52:U52"/>
    <mergeCell ref="V52:AC52"/>
    <mergeCell ref="AD52:AK52"/>
    <mergeCell ref="AL52:BG52"/>
    <mergeCell ref="BH52:BR52"/>
    <mergeCell ref="BS52:CC52"/>
    <mergeCell ref="DC51:DD51"/>
    <mergeCell ref="DE51:DK51"/>
    <mergeCell ref="DL51:DM51"/>
    <mergeCell ref="DN51:DT51"/>
    <mergeCell ref="DU51:DV51"/>
    <mergeCell ref="DW51:EC51"/>
    <mergeCell ref="BS51:CC51"/>
    <mergeCell ref="CD51:CJ51"/>
    <mergeCell ref="CK51:CL51"/>
    <mergeCell ref="CM51:CS51"/>
    <mergeCell ref="CT51:CU51"/>
    <mergeCell ref="CV51:DB51"/>
    <mergeCell ref="DL53:DM53"/>
    <mergeCell ref="DN53:DT53"/>
    <mergeCell ref="DU53:DV53"/>
    <mergeCell ref="DW53:EC53"/>
    <mergeCell ref="ED53:EE53"/>
    <mergeCell ref="EF53:EI53"/>
    <mergeCell ref="CK53:CL53"/>
    <mergeCell ref="CM53:CS53"/>
    <mergeCell ref="CT53:CU53"/>
    <mergeCell ref="CV53:DB53"/>
    <mergeCell ref="DC53:DD53"/>
    <mergeCell ref="DE53:DK53"/>
    <mergeCell ref="EF52:EI52"/>
    <mergeCell ref="D53:E53"/>
    <mergeCell ref="F53:M53"/>
    <mergeCell ref="N53:U53"/>
    <mergeCell ref="V53:AC53"/>
    <mergeCell ref="AD53:AK53"/>
    <mergeCell ref="AL53:BG53"/>
    <mergeCell ref="BH53:BR53"/>
    <mergeCell ref="BS53:CC53"/>
    <mergeCell ref="CD53:CJ53"/>
    <mergeCell ref="DE52:DK52"/>
    <mergeCell ref="DL52:DM52"/>
    <mergeCell ref="DN52:DT52"/>
    <mergeCell ref="DU52:DV52"/>
    <mergeCell ref="DW52:EC52"/>
    <mergeCell ref="ED52:EE52"/>
    <mergeCell ref="CD52:CJ52"/>
    <mergeCell ref="CK52:CL52"/>
    <mergeCell ref="CM52:CS52"/>
    <mergeCell ref="CT52:CU52"/>
    <mergeCell ref="DW54:EC54"/>
    <mergeCell ref="ED54:EE54"/>
    <mergeCell ref="EF54:EI54"/>
    <mergeCell ref="D55:E55"/>
    <mergeCell ref="F55:M55"/>
    <mergeCell ref="N55:U55"/>
    <mergeCell ref="V55:AC55"/>
    <mergeCell ref="AD55:AK55"/>
    <mergeCell ref="AL55:BG55"/>
    <mergeCell ref="BH55:BR55"/>
    <mergeCell ref="CV54:DB54"/>
    <mergeCell ref="DC54:DD54"/>
    <mergeCell ref="DE54:DK54"/>
    <mergeCell ref="DL54:DM54"/>
    <mergeCell ref="DN54:DT54"/>
    <mergeCell ref="DU54:DV54"/>
    <mergeCell ref="BH54:BR54"/>
    <mergeCell ref="BS54:CC54"/>
    <mergeCell ref="CD54:CJ54"/>
    <mergeCell ref="CK54:CL54"/>
    <mergeCell ref="CM54:CS54"/>
    <mergeCell ref="CT54:CU54"/>
    <mergeCell ref="D54:E54"/>
    <mergeCell ref="F54:M54"/>
    <mergeCell ref="N54:U54"/>
    <mergeCell ref="V54:AC54"/>
    <mergeCell ref="AD54:AK54"/>
    <mergeCell ref="AL54:BG54"/>
    <mergeCell ref="CV56:DB56"/>
    <mergeCell ref="DC56:DD56"/>
    <mergeCell ref="ED55:EE55"/>
    <mergeCell ref="EF55:EI55"/>
    <mergeCell ref="D56:E56"/>
    <mergeCell ref="F56:M56"/>
    <mergeCell ref="N56:U56"/>
    <mergeCell ref="V56:AC56"/>
    <mergeCell ref="AD56:AK56"/>
    <mergeCell ref="AL56:BG56"/>
    <mergeCell ref="BH56:BR56"/>
    <mergeCell ref="BS56:CC56"/>
    <mergeCell ref="DC55:DD55"/>
    <mergeCell ref="DE55:DK55"/>
    <mergeCell ref="DL55:DM55"/>
    <mergeCell ref="DN55:DT55"/>
    <mergeCell ref="DU55:DV55"/>
    <mergeCell ref="DW55:EC55"/>
    <mergeCell ref="BS55:CC55"/>
    <mergeCell ref="CD55:CJ55"/>
    <mergeCell ref="CK55:CL55"/>
    <mergeCell ref="CM55:CS55"/>
    <mergeCell ref="CT55:CU55"/>
    <mergeCell ref="CV55:DB55"/>
    <mergeCell ref="DL57:DM57"/>
    <mergeCell ref="DN57:DT57"/>
    <mergeCell ref="DU57:DV57"/>
    <mergeCell ref="DW57:EC57"/>
    <mergeCell ref="ED57:EE57"/>
    <mergeCell ref="EF57:EI57"/>
    <mergeCell ref="CK57:CL57"/>
    <mergeCell ref="CM57:CS57"/>
    <mergeCell ref="CT57:CU57"/>
    <mergeCell ref="CV57:DB57"/>
    <mergeCell ref="DC57:DD57"/>
    <mergeCell ref="DE57:DK57"/>
    <mergeCell ref="EF56:EI56"/>
    <mergeCell ref="D57:E57"/>
    <mergeCell ref="F57:M57"/>
    <mergeCell ref="N57:U57"/>
    <mergeCell ref="V57:AC57"/>
    <mergeCell ref="AD57:AK57"/>
    <mergeCell ref="AL57:BG57"/>
    <mergeCell ref="BH57:BR57"/>
    <mergeCell ref="BS57:CC57"/>
    <mergeCell ref="CD57:CJ57"/>
    <mergeCell ref="DE56:DK56"/>
    <mergeCell ref="DL56:DM56"/>
    <mergeCell ref="DN56:DT56"/>
    <mergeCell ref="DU56:DV56"/>
    <mergeCell ref="DW56:EC56"/>
    <mergeCell ref="ED56:EE56"/>
    <mergeCell ref="CD56:CJ56"/>
    <mergeCell ref="CK56:CL56"/>
    <mergeCell ref="CM56:CS56"/>
    <mergeCell ref="CT56:CU56"/>
    <mergeCell ref="DW58:EC58"/>
    <mergeCell ref="ED58:EE58"/>
    <mergeCell ref="EF58:EI58"/>
    <mergeCell ref="D59:E59"/>
    <mergeCell ref="F59:M59"/>
    <mergeCell ref="N59:U59"/>
    <mergeCell ref="V59:AC59"/>
    <mergeCell ref="AD59:AK59"/>
    <mergeCell ref="AL59:BG59"/>
    <mergeCell ref="BH59:BR59"/>
    <mergeCell ref="CV58:DB58"/>
    <mergeCell ref="DC58:DD58"/>
    <mergeCell ref="DE58:DK58"/>
    <mergeCell ref="DL58:DM58"/>
    <mergeCell ref="DN58:DT58"/>
    <mergeCell ref="DU58:DV58"/>
    <mergeCell ref="BH58:BR58"/>
    <mergeCell ref="BS58:CC58"/>
    <mergeCell ref="CD58:CJ58"/>
    <mergeCell ref="CK58:CL58"/>
    <mergeCell ref="CM58:CS58"/>
    <mergeCell ref="CT58:CU58"/>
    <mergeCell ref="D58:E58"/>
    <mergeCell ref="F58:M58"/>
    <mergeCell ref="N58:U58"/>
    <mergeCell ref="V58:AC58"/>
    <mergeCell ref="AD58:AK58"/>
    <mergeCell ref="AL58:BG58"/>
    <mergeCell ref="CD60:CJ60"/>
    <mergeCell ref="CK60:CL60"/>
    <mergeCell ref="CM60:CS60"/>
    <mergeCell ref="CT60:CU60"/>
    <mergeCell ref="CV60:DB60"/>
    <mergeCell ref="DC60:DD60"/>
    <mergeCell ref="ED59:EE59"/>
    <mergeCell ref="EF59:EI59"/>
    <mergeCell ref="D60:E60"/>
    <mergeCell ref="F60:M60"/>
    <mergeCell ref="N60:U60"/>
    <mergeCell ref="V60:AC60"/>
    <mergeCell ref="AD60:AK60"/>
    <mergeCell ref="AL60:BG60"/>
    <mergeCell ref="BH60:BR60"/>
    <mergeCell ref="BS60:CC60"/>
    <mergeCell ref="DC59:DD59"/>
    <mergeCell ref="DE59:DK59"/>
    <mergeCell ref="DL59:DM59"/>
    <mergeCell ref="DN59:DT59"/>
    <mergeCell ref="DU59:DV59"/>
    <mergeCell ref="DW59:EC59"/>
    <mergeCell ref="BS59:CC59"/>
    <mergeCell ref="CD59:CJ59"/>
    <mergeCell ref="CK59:CL59"/>
    <mergeCell ref="CM59:CS59"/>
    <mergeCell ref="CT59:CU59"/>
    <mergeCell ref="CV59:DB59"/>
    <mergeCell ref="DU60:DV60"/>
    <mergeCell ref="DW60:EC60"/>
    <mergeCell ref="ED60:EE60"/>
    <mergeCell ref="D62:E62"/>
    <mergeCell ref="F62:M62"/>
    <mergeCell ref="N62:U62"/>
    <mergeCell ref="V62:AC62"/>
    <mergeCell ref="AD62:AK62"/>
    <mergeCell ref="AL62:BG62"/>
    <mergeCell ref="DC63:DD63"/>
    <mergeCell ref="DE63:DK63"/>
    <mergeCell ref="DL63:DM63"/>
    <mergeCell ref="DN63:DT63"/>
    <mergeCell ref="DU63:DV63"/>
    <mergeCell ref="DL61:DM61"/>
    <mergeCell ref="DN61:DT61"/>
    <mergeCell ref="DU61:DV61"/>
    <mergeCell ref="DW61:EC61"/>
    <mergeCell ref="ED61:EE61"/>
    <mergeCell ref="EF61:EI61"/>
    <mergeCell ref="CK61:CL61"/>
    <mergeCell ref="CM61:CS61"/>
    <mergeCell ref="CT61:CU61"/>
    <mergeCell ref="CV61:DB61"/>
    <mergeCell ref="DC61:DD61"/>
    <mergeCell ref="DE61:DK61"/>
    <mergeCell ref="D61:E61"/>
    <mergeCell ref="F61:M61"/>
    <mergeCell ref="N61:U61"/>
    <mergeCell ref="V61:AC61"/>
    <mergeCell ref="AD61:AK61"/>
    <mergeCell ref="AL61:BG61"/>
    <mergeCell ref="BH61:BR61"/>
    <mergeCell ref="BS61:CC61"/>
    <mergeCell ref="CD61:CJ61"/>
    <mergeCell ref="CV62:DB62"/>
    <mergeCell ref="DC62:DD62"/>
    <mergeCell ref="DE62:DK62"/>
    <mergeCell ref="DL62:DM62"/>
    <mergeCell ref="DN62:DT62"/>
    <mergeCell ref="DU62:DV62"/>
    <mergeCell ref="BH62:BR62"/>
    <mergeCell ref="BS62:CC62"/>
    <mergeCell ref="CD62:CJ62"/>
    <mergeCell ref="CK62:CL62"/>
    <mergeCell ref="CM62:CS62"/>
    <mergeCell ref="CT62:CU62"/>
    <mergeCell ref="BS63:CC63"/>
    <mergeCell ref="CD63:CJ63"/>
    <mergeCell ref="CK63:CL63"/>
    <mergeCell ref="CM63:CS63"/>
    <mergeCell ref="CT63:CU63"/>
    <mergeCell ref="CV63:DB63"/>
    <mergeCell ref="DW62:EC62"/>
    <mergeCell ref="ED62:EE62"/>
    <mergeCell ref="EF62:EI62"/>
    <mergeCell ref="ED63:EE63"/>
    <mergeCell ref="EF63:EI63"/>
    <mergeCell ref="EF64:EI64"/>
    <mergeCell ref="D65:E65"/>
    <mergeCell ref="F65:M65"/>
    <mergeCell ref="N65:U65"/>
    <mergeCell ref="V65:AC65"/>
    <mergeCell ref="AD65:AK65"/>
    <mergeCell ref="AL65:BG65"/>
    <mergeCell ref="BH65:BR65"/>
    <mergeCell ref="BS65:CC65"/>
    <mergeCell ref="CD65:CJ65"/>
    <mergeCell ref="DE64:DK64"/>
    <mergeCell ref="DL64:DM64"/>
    <mergeCell ref="DN64:DT64"/>
    <mergeCell ref="DU64:DV64"/>
    <mergeCell ref="DW64:EC64"/>
    <mergeCell ref="ED64:EE64"/>
    <mergeCell ref="CD64:CJ64"/>
    <mergeCell ref="CK64:CL64"/>
    <mergeCell ref="CM64:CS64"/>
    <mergeCell ref="CT64:CU64"/>
    <mergeCell ref="D63:E63"/>
    <mergeCell ref="F63:M63"/>
    <mergeCell ref="N63:U63"/>
    <mergeCell ref="V63:AC63"/>
    <mergeCell ref="AD63:AK63"/>
    <mergeCell ref="AL63:BG63"/>
    <mergeCell ref="BH63:BR63"/>
    <mergeCell ref="CV64:DB64"/>
    <mergeCell ref="DC64:DD64"/>
    <mergeCell ref="D64:E64"/>
    <mergeCell ref="F64:M64"/>
    <mergeCell ref="N64:U64"/>
    <mergeCell ref="V64:AC64"/>
    <mergeCell ref="AD64:AK64"/>
    <mergeCell ref="AL64:BG64"/>
    <mergeCell ref="BH64:BR64"/>
    <mergeCell ref="BS64:CC64"/>
    <mergeCell ref="DL65:DM65"/>
    <mergeCell ref="DN65:DT65"/>
    <mergeCell ref="DU65:DV65"/>
    <mergeCell ref="DW65:EC65"/>
    <mergeCell ref="CK65:CL65"/>
    <mergeCell ref="CM65:CS65"/>
    <mergeCell ref="CT65:CU65"/>
    <mergeCell ref="CV65:DB65"/>
    <mergeCell ref="DC65:DD65"/>
    <mergeCell ref="EF69:EI69"/>
    <mergeCell ref="DL69:DM69"/>
    <mergeCell ref="DN69:DT69"/>
    <mergeCell ref="DU69:DV69"/>
    <mergeCell ref="BH66:BR66"/>
    <mergeCell ref="BS66:CC66"/>
    <mergeCell ref="CD66:CJ66"/>
    <mergeCell ref="CK66:CL66"/>
    <mergeCell ref="DW67:EC67"/>
    <mergeCell ref="DW66:EC66"/>
    <mergeCell ref="CM66:CS66"/>
    <mergeCell ref="CT66:CU66"/>
    <mergeCell ref="D66:E66"/>
    <mergeCell ref="F66:M66"/>
    <mergeCell ref="N66:U66"/>
    <mergeCell ref="V66:AC66"/>
    <mergeCell ref="AD66:AK66"/>
    <mergeCell ref="DC66:DD66"/>
    <mergeCell ref="DE66:DK66"/>
    <mergeCell ref="DL66:DM66"/>
    <mergeCell ref="DN66:DT66"/>
    <mergeCell ref="BS69:CC69"/>
    <mergeCell ref="CD69:CJ69"/>
    <mergeCell ref="DE68:DK68"/>
    <mergeCell ref="DL68:DM68"/>
    <mergeCell ref="DN68:DT68"/>
    <mergeCell ref="DU68:DV68"/>
    <mergeCell ref="DW68:EC68"/>
    <mergeCell ref="ED68:EE68"/>
    <mergeCell ref="CD68:CJ68"/>
    <mergeCell ref="CK68:CL68"/>
    <mergeCell ref="CM68:CS68"/>
    <mergeCell ref="CT68:CU68"/>
    <mergeCell ref="CV68:DB68"/>
    <mergeCell ref="DC68:DD68"/>
    <mergeCell ref="DW69:EC69"/>
    <mergeCell ref="V69:AC69"/>
    <mergeCell ref="AD69:AK69"/>
    <mergeCell ref="AL69:BG69"/>
    <mergeCell ref="BH69:BR69"/>
    <mergeCell ref="AL66:BG66"/>
    <mergeCell ref="BS67:CC67"/>
    <mergeCell ref="CD67:CJ67"/>
    <mergeCell ref="DC67:DD67"/>
    <mergeCell ref="DE67:DK67"/>
    <mergeCell ref="DL67:DM67"/>
    <mergeCell ref="DN67:DT67"/>
    <mergeCell ref="DU67:DV67"/>
    <mergeCell ref="CT67:CU67"/>
    <mergeCell ref="CV67:DB67"/>
    <mergeCell ref="CV66:DB66"/>
    <mergeCell ref="D68:E68"/>
    <mergeCell ref="F68:M68"/>
    <mergeCell ref="N68:U68"/>
    <mergeCell ref="V68:AC68"/>
    <mergeCell ref="AD68:AK68"/>
    <mergeCell ref="AL68:BG68"/>
    <mergeCell ref="BH68:BR68"/>
    <mergeCell ref="BS68:CC68"/>
    <mergeCell ref="CK67:CL67"/>
    <mergeCell ref="CM67:CS67"/>
    <mergeCell ref="D67:E67"/>
    <mergeCell ref="F67:M67"/>
    <mergeCell ref="N67:U67"/>
    <mergeCell ref="V67:AC67"/>
    <mergeCell ref="AD67:AK67"/>
    <mergeCell ref="AL67:BG67"/>
    <mergeCell ref="BH67:BR67"/>
    <mergeCell ref="CD70:CJ70"/>
    <mergeCell ref="CK70:CL70"/>
    <mergeCell ref="CM70:CS70"/>
    <mergeCell ref="CT70:CU70"/>
    <mergeCell ref="D70:E70"/>
    <mergeCell ref="ED69:EE69"/>
    <mergeCell ref="CK69:CL69"/>
    <mergeCell ref="CM69:CS69"/>
    <mergeCell ref="CT69:CU69"/>
    <mergeCell ref="CV69:DB69"/>
    <mergeCell ref="DC69:DD69"/>
    <mergeCell ref="DE69:DK69"/>
    <mergeCell ref="EF71:EI71"/>
    <mergeCell ref="D72:E72"/>
    <mergeCell ref="BD72:BG72"/>
    <mergeCell ref="BS72:CC72"/>
    <mergeCell ref="CM72:CU72"/>
    <mergeCell ref="CV72:DD72"/>
    <mergeCell ref="DN72:DV72"/>
    <mergeCell ref="DW72:EE72"/>
    <mergeCell ref="EF72:EI72"/>
    <mergeCell ref="DW70:EC70"/>
    <mergeCell ref="ED70:EE70"/>
    <mergeCell ref="EF70:EI70"/>
    <mergeCell ref="D71:E71"/>
    <mergeCell ref="BD71:BG71"/>
    <mergeCell ref="BS71:CC71"/>
    <mergeCell ref="CM71:CU71"/>
    <mergeCell ref="CV71:DD71"/>
    <mergeCell ref="D69:E69"/>
    <mergeCell ref="F69:M69"/>
    <mergeCell ref="N69:U69"/>
    <mergeCell ref="D73:E73"/>
    <mergeCell ref="BD73:BG73"/>
    <mergeCell ref="BS73:CC73"/>
    <mergeCell ref="CM73:CU73"/>
    <mergeCell ref="F70:M70"/>
    <mergeCell ref="N70:U70"/>
    <mergeCell ref="V70:AC70"/>
    <mergeCell ref="AD70:AK70"/>
    <mergeCell ref="AL70:BG70"/>
    <mergeCell ref="DW75:EE75"/>
    <mergeCell ref="EF75:EI75"/>
    <mergeCell ref="D76:E76"/>
    <mergeCell ref="BD76:BG76"/>
    <mergeCell ref="BS76:CC76"/>
    <mergeCell ref="CM76:CU76"/>
    <mergeCell ref="CV76:DD76"/>
    <mergeCell ref="DN76:DV76"/>
    <mergeCell ref="DW76:EE76"/>
    <mergeCell ref="EF76:EI76"/>
    <mergeCell ref="D75:E75"/>
    <mergeCell ref="BD75:BG75"/>
    <mergeCell ref="BS75:CC75"/>
    <mergeCell ref="CM75:CU75"/>
    <mergeCell ref="CV75:DD75"/>
    <mergeCell ref="DN75:DV75"/>
    <mergeCell ref="DW73:EE73"/>
    <mergeCell ref="EF73:EI73"/>
    <mergeCell ref="D74:E74"/>
    <mergeCell ref="BD74:BG74"/>
    <mergeCell ref="DU70:DV70"/>
    <mergeCell ref="BH70:BR70"/>
    <mergeCell ref="BS70:CC70"/>
    <mergeCell ref="D78:E78"/>
    <mergeCell ref="BD78:BG78"/>
    <mergeCell ref="BS78:CC78"/>
    <mergeCell ref="CM78:CU78"/>
    <mergeCell ref="CV78:DD78"/>
    <mergeCell ref="DN78:DV78"/>
    <mergeCell ref="DW78:EE78"/>
    <mergeCell ref="EF78:EI78"/>
    <mergeCell ref="D77:E77"/>
    <mergeCell ref="BD77:BG77"/>
    <mergeCell ref="BS77:CC77"/>
    <mergeCell ref="CM77:CU77"/>
    <mergeCell ref="CV77:DD77"/>
    <mergeCell ref="DN77:DV77"/>
    <mergeCell ref="BS74:CC74"/>
    <mergeCell ref="CM74:CU74"/>
    <mergeCell ref="CV74:DD74"/>
    <mergeCell ref="DN74:DV74"/>
    <mergeCell ref="DW74:EE74"/>
    <mergeCell ref="EF74:EI74"/>
    <mergeCell ref="D81:E81"/>
    <mergeCell ref="BD81:CC81"/>
    <mergeCell ref="CM81:CU81"/>
    <mergeCell ref="CV81:DD81"/>
    <mergeCell ref="DN81:DV81"/>
    <mergeCell ref="DW81:EE81"/>
    <mergeCell ref="DW79:EE79"/>
    <mergeCell ref="EF79:EI79"/>
    <mergeCell ref="D80:E80"/>
    <mergeCell ref="BD80:CC80"/>
    <mergeCell ref="CM80:CU80"/>
    <mergeCell ref="CV80:DD80"/>
    <mergeCell ref="DN80:DV80"/>
    <mergeCell ref="DW80:EE80"/>
    <mergeCell ref="EF80:EI80"/>
    <mergeCell ref="D79:E79"/>
    <mergeCell ref="BD79:BG79"/>
    <mergeCell ref="BS79:CC79"/>
    <mergeCell ref="CM79:CU79"/>
    <mergeCell ref="CV79:DD79"/>
    <mergeCell ref="DN79:DV79"/>
    <mergeCell ref="DP11:EI11"/>
    <mergeCell ref="DP12:EI12"/>
    <mergeCell ref="DP15:EG15"/>
    <mergeCell ref="CV15:DO15"/>
    <mergeCell ref="DP13:EI13"/>
    <mergeCell ref="CV14:DO14"/>
    <mergeCell ref="EF81:EI81"/>
    <mergeCell ref="DN71:DV71"/>
    <mergeCell ref="DW71:EE71"/>
    <mergeCell ref="CV70:DB70"/>
    <mergeCell ref="DC70:DD70"/>
    <mergeCell ref="DE70:DK70"/>
    <mergeCell ref="DL70:DM70"/>
    <mergeCell ref="DN70:DT70"/>
    <mergeCell ref="EF68:EI68"/>
    <mergeCell ref="ED66:EE66"/>
    <mergeCell ref="EF66:EI66"/>
    <mergeCell ref="ED67:EE67"/>
    <mergeCell ref="EF67:EI67"/>
    <mergeCell ref="DU66:DV66"/>
    <mergeCell ref="ED65:EE65"/>
    <mergeCell ref="EF65:EI65"/>
    <mergeCell ref="DE65:DK65"/>
    <mergeCell ref="DW63:EC63"/>
    <mergeCell ref="EF60:EI60"/>
    <mergeCell ref="DE60:DK60"/>
    <mergeCell ref="DL60:DM60"/>
    <mergeCell ref="DN60:DT60"/>
    <mergeCell ref="CV73:DD73"/>
    <mergeCell ref="DN73:DV73"/>
    <mergeCell ref="DW77:EE77"/>
    <mergeCell ref="EF77:EI77"/>
  </mergeCells>
  <phoneticPr fontId="18"/>
  <conditionalFormatting sqref="DE71:DM1011 DE21 DE23:DE70">
    <cfRule type="expression" dxfId="117" priority="19">
      <formula>$CD21=""</formula>
    </cfRule>
  </conditionalFormatting>
  <conditionalFormatting sqref="DN71:DV1011 DN21 DN29:DN70 DN23:DN27">
    <cfRule type="expression" dxfId="116" priority="18">
      <formula>$CM21=""</formula>
    </cfRule>
  </conditionalFormatting>
  <conditionalFormatting sqref="DW71:EE1011 DW21 DW23:DW70">
    <cfRule type="expression" dxfId="115" priority="17">
      <formula>$CV21=0</formula>
    </cfRule>
  </conditionalFormatting>
  <conditionalFormatting sqref="DE20:DM20">
    <cfRule type="expression" dxfId="114" priority="16">
      <formula>$CD$20=0</formula>
    </cfRule>
  </conditionalFormatting>
  <conditionalFormatting sqref="DN20:DV20">
    <cfRule type="expression" dxfId="113" priority="15">
      <formula>$CM$20=0</formula>
    </cfRule>
  </conditionalFormatting>
  <conditionalFormatting sqref="CV21:DB70">
    <cfRule type="cellIs" dxfId="112" priority="12" operator="equal">
      <formula>0</formula>
    </cfRule>
  </conditionalFormatting>
  <conditionalFormatting sqref="N27:AK27 BH27:CC27 N21:CC22 BH23:CC24 N25:CC26 N28:CC1048576">
    <cfRule type="expression" dxfId="111" priority="10">
      <formula>LEFT($F21,1)="2"</formula>
    </cfRule>
  </conditionalFormatting>
  <conditionalFormatting sqref="DE22">
    <cfRule type="expression" dxfId="110" priority="8">
      <formula>$CD22=""</formula>
    </cfRule>
  </conditionalFormatting>
  <conditionalFormatting sqref="DN22">
    <cfRule type="expression" dxfId="109" priority="7">
      <formula>$CM22=""</formula>
    </cfRule>
  </conditionalFormatting>
  <conditionalFormatting sqref="DW22">
    <cfRule type="expression" dxfId="108" priority="5">
      <formula>$CV22=0</formula>
    </cfRule>
  </conditionalFormatting>
  <conditionalFormatting sqref="AL27:BG27">
    <cfRule type="expression" dxfId="107" priority="4">
      <formula>LEFT($F27,1)="2"</formula>
    </cfRule>
  </conditionalFormatting>
  <conditionalFormatting sqref="DN28">
    <cfRule type="expression" dxfId="106" priority="3">
      <formula>$CM28=""</formula>
    </cfRule>
  </conditionalFormatting>
  <conditionalFormatting sqref="DN20:DV20 DN21 DN29:DN70 DN23:DN27">
    <cfRule type="expression" dxfId="105" priority="13">
      <formula>IF(COUNTA(#REF!)=1,COUNTIF(#REF!,"*共同申請*"),1)=1</formula>
    </cfRule>
  </conditionalFormatting>
  <conditionalFormatting sqref="CM20:CS21">
    <cfRule type="expression" dxfId="104" priority="14">
      <formula>IF(COUNTA(#REF!)=1,COUNTIF(#REF!,"*共同申請*"),1)=1</formula>
    </cfRule>
  </conditionalFormatting>
  <conditionalFormatting sqref="CM39:CS70 CM30:CM38 CM21:CS29">
    <cfRule type="expression" dxfId="103" priority="11">
      <formula>IF(COUNTA(#REF!)=1,COUNTIF(#REF!,"*共同申請*"),1)=1</formula>
    </cfRule>
  </conditionalFormatting>
  <conditionalFormatting sqref="CM20:CU20">
    <cfRule type="expression" dxfId="102" priority="9">
      <formula>IF(COUNTA(#REF!)=1,COUNTIF(#REF!,"*共同申請*"),1)=1</formula>
    </cfRule>
  </conditionalFormatting>
  <conditionalFormatting sqref="DN22">
    <cfRule type="expression" dxfId="101" priority="6">
      <formula>IF(COUNTA(#REF!)=1,COUNTIF(#REF!,"*共同申請*"),1)=1</formula>
    </cfRule>
  </conditionalFormatting>
  <conditionalFormatting sqref="DN28">
    <cfRule type="expression" dxfId="100" priority="2">
      <formula>IF(COUNTA(#REF!)=1,COUNTIF(#REF!,"*共同申請*"),1)=1</formula>
    </cfRule>
  </conditionalFormatting>
  <conditionalFormatting sqref="N23:BG24">
    <cfRule type="expression" dxfId="99" priority="1">
      <formula>LEFT($F23,1)="2"</formula>
    </cfRule>
  </conditionalFormatting>
  <dataValidations xWindow="256" yWindow="744" count="5">
    <dataValidation type="list" allowBlank="1" showInputMessage="1" showErrorMessage="1" sqref="F71:M1048576" xr:uid="{890BA057-8E40-40E4-9E0E-18845517FA51}">
      <formula1>#REF!</formula1>
    </dataValidation>
    <dataValidation type="textLength" imeMode="halfAlpha" operator="lessThanOrEqual" allowBlank="1" showInputMessage="1" showErrorMessage="1" prompt="日付を年月日（西暦）で記入してください" sqref="N71:U1048576 N31:U38 N21:AK30 V31:AK1048576" xr:uid="{1C625D22-7996-405C-AD79-9AE9AB99A2D3}">
      <formula1>10</formula1>
    </dataValidation>
    <dataValidation allowBlank="1" showInputMessage="1" showErrorMessage="1" error="『補助金交付決定通知書』に記載されている「交付申請番号」を記入してください" prompt="『補助金交付決定通知書』に記載されている「交付申請番号」を記入" sqref="I7:N8" xr:uid="{88F09E31-2D58-4081-9DCD-ED1369655C5D}"/>
    <dataValidation allowBlank="1" showInputMessage="1" showErrorMessage="1" prompt="自動計算されるが、実際金額と異なる場合は正しい金額を記入" sqref="DN21:DT70 DE21:DK70" xr:uid="{E6ACF86F-55D3-425D-B5E9-C1BE42FD33DE}"/>
    <dataValidation type="list" allowBlank="1" showInputMessage="1" showErrorMessage="1" sqref="F21:M70" xr:uid="{E8F24EBC-8A1B-444B-9C7D-25CBF385609E}">
      <formula1>$EM$14:$EM$25</formula1>
    </dataValidation>
  </dataValidations>
  <pageMargins left="0.23622047244094491" right="0.23622047244094491" top="0.74803149606299213" bottom="0.74803149606299213" header="0.31496062992125984" footer="0.31496062992125984"/>
  <pageSetup paperSize="9" scale="41" fitToHeight="0" orientation="landscape" r:id="rId2"/>
  <rowBreaks count="2" manualBreakCount="2">
    <brk id="46" min="1" max="136" man="1"/>
    <brk id="80" min="1" max="13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07924-0308-47C2-8F5E-80A1826DD8E7}">
  <sheetPr codeName="Sheet9">
    <pageSetUpPr fitToPage="1"/>
  </sheetPr>
  <dimension ref="B1:DG67"/>
  <sheetViews>
    <sheetView showGridLines="0" view="pageBreakPreview" zoomScale="92" zoomScaleNormal="70" zoomScaleSheetLayoutView="70" workbookViewId="0">
      <selection activeCell="C22" sqref="C22:E23"/>
    </sheetView>
  </sheetViews>
  <sheetFormatPr defaultColWidth="2.125" defaultRowHeight="18.75"/>
  <cols>
    <col min="1" max="1" width="2.125" style="179" customWidth="1"/>
    <col min="2" max="91" width="2.625" style="179" customWidth="1"/>
    <col min="92" max="92" width="15.5" style="179" hidden="1" customWidth="1"/>
    <col min="93" max="93" width="19.625" style="179" hidden="1" customWidth="1"/>
    <col min="94" max="94" width="21.75" style="179" hidden="1" customWidth="1"/>
    <col min="95" max="16384" width="2.125" style="179"/>
  </cols>
  <sheetData>
    <row r="1" spans="2:111" ht="15" customHeight="1">
      <c r="B1" s="756" t="s">
        <v>414</v>
      </c>
      <c r="C1" s="756"/>
      <c r="D1" s="756"/>
      <c r="E1" s="756"/>
      <c r="F1" s="756"/>
      <c r="G1" s="756"/>
      <c r="H1" s="756"/>
      <c r="CM1" s="180"/>
      <c r="CQ1" s="180"/>
    </row>
    <row r="2" spans="2:111" ht="15" customHeight="1">
      <c r="B2" s="181"/>
      <c r="C2" s="181"/>
      <c r="D2" s="181"/>
      <c r="E2" s="181"/>
      <c r="F2" s="181"/>
      <c r="G2" s="181"/>
      <c r="H2" s="181"/>
      <c r="CQ2" s="180"/>
    </row>
    <row r="3" spans="2:111" ht="15" customHeight="1">
      <c r="B3" s="181"/>
      <c r="C3" s="181"/>
      <c r="D3" s="181"/>
      <c r="E3" s="181"/>
      <c r="F3" s="181"/>
      <c r="G3" s="181"/>
      <c r="H3" s="181"/>
      <c r="CQ3" s="180"/>
    </row>
    <row r="4" spans="2:111" ht="15" customHeight="1">
      <c r="C4" s="969" t="s">
        <v>730</v>
      </c>
      <c r="D4" s="969"/>
      <c r="E4" s="969"/>
      <c r="F4" s="969"/>
      <c r="G4" s="969"/>
      <c r="H4" s="969"/>
      <c r="I4" s="969"/>
      <c r="J4" s="969"/>
      <c r="K4" s="969"/>
      <c r="L4" s="969"/>
      <c r="M4" s="969"/>
      <c r="N4" s="969"/>
      <c r="O4" s="969"/>
      <c r="P4" s="969"/>
      <c r="Q4" s="969"/>
      <c r="R4" s="969"/>
      <c r="S4" s="969"/>
      <c r="T4" s="969"/>
      <c r="U4" s="969"/>
      <c r="V4" s="969"/>
      <c r="W4" s="969"/>
      <c r="X4" s="969"/>
      <c r="Y4" s="969"/>
      <c r="Z4" s="969"/>
      <c r="AA4" s="969"/>
      <c r="AB4" s="969"/>
      <c r="AC4" s="969"/>
      <c r="AD4" s="969"/>
      <c r="AE4" s="969"/>
      <c r="AF4" s="969"/>
      <c r="AG4" s="969"/>
      <c r="AH4" s="969"/>
      <c r="AI4" s="969"/>
      <c r="AJ4" s="969"/>
      <c r="AK4" s="969"/>
      <c r="AL4" s="969"/>
      <c r="AM4" s="969"/>
      <c r="AN4" s="969"/>
      <c r="AO4" s="969"/>
      <c r="AP4" s="969"/>
      <c r="AQ4" s="969"/>
      <c r="AR4" s="969"/>
      <c r="AS4" s="969"/>
      <c r="AT4" s="969"/>
      <c r="AU4" s="969"/>
      <c r="AV4" s="969"/>
      <c r="AW4" s="969"/>
      <c r="AX4" s="969"/>
      <c r="AY4" s="969"/>
      <c r="AZ4" s="969"/>
      <c r="BA4" s="969"/>
      <c r="BB4" s="969"/>
      <c r="BC4" s="969"/>
      <c r="BD4" s="969"/>
      <c r="BE4" s="969"/>
      <c r="BF4" s="969"/>
      <c r="BG4" s="969"/>
      <c r="BH4" s="969"/>
      <c r="BI4" s="969"/>
      <c r="BJ4" s="969"/>
      <c r="BK4" s="969"/>
      <c r="BL4" s="969"/>
      <c r="BM4" s="969"/>
      <c r="BN4" s="969"/>
      <c r="BO4" s="969"/>
      <c r="BP4" s="969"/>
      <c r="BQ4" s="969"/>
      <c r="BR4" s="969"/>
      <c r="BS4" s="969"/>
      <c r="BT4" s="969"/>
      <c r="BU4" s="969"/>
      <c r="BV4" s="969"/>
      <c r="BW4" s="969"/>
      <c r="BX4" s="969"/>
      <c r="BY4" s="969"/>
      <c r="BZ4" s="969"/>
      <c r="CA4" s="969"/>
      <c r="CB4" s="969"/>
      <c r="CC4" s="969"/>
      <c r="CD4" s="969"/>
      <c r="CE4" s="969"/>
      <c r="CF4" s="969"/>
      <c r="CG4" s="969"/>
      <c r="CH4" s="969"/>
      <c r="CI4" s="969"/>
      <c r="CJ4" s="969"/>
      <c r="CK4" s="969"/>
      <c r="CL4" s="182"/>
      <c r="CM4" s="182"/>
      <c r="CN4" s="182"/>
      <c r="CO4" s="182"/>
      <c r="CQ4" s="180"/>
    </row>
    <row r="5" spans="2:111" ht="15" customHeight="1">
      <c r="C5" s="969"/>
      <c r="D5" s="969"/>
      <c r="E5" s="969"/>
      <c r="F5" s="969"/>
      <c r="G5" s="969"/>
      <c r="H5" s="969"/>
      <c r="I5" s="969"/>
      <c r="J5" s="969"/>
      <c r="K5" s="969"/>
      <c r="L5" s="969"/>
      <c r="M5" s="969"/>
      <c r="N5" s="969"/>
      <c r="O5" s="969"/>
      <c r="P5" s="969"/>
      <c r="Q5" s="969"/>
      <c r="R5" s="969"/>
      <c r="S5" s="969"/>
      <c r="T5" s="969"/>
      <c r="U5" s="969"/>
      <c r="V5" s="969"/>
      <c r="W5" s="969"/>
      <c r="X5" s="969"/>
      <c r="Y5" s="969"/>
      <c r="Z5" s="969"/>
      <c r="AA5" s="969"/>
      <c r="AB5" s="969"/>
      <c r="AC5" s="969"/>
      <c r="AD5" s="969"/>
      <c r="AE5" s="969"/>
      <c r="AF5" s="969"/>
      <c r="AG5" s="969"/>
      <c r="AH5" s="969"/>
      <c r="AI5" s="969"/>
      <c r="AJ5" s="969"/>
      <c r="AK5" s="969"/>
      <c r="AL5" s="969"/>
      <c r="AM5" s="969"/>
      <c r="AN5" s="969"/>
      <c r="AO5" s="969"/>
      <c r="AP5" s="969"/>
      <c r="AQ5" s="969"/>
      <c r="AR5" s="969"/>
      <c r="AS5" s="969"/>
      <c r="AT5" s="969"/>
      <c r="AU5" s="969"/>
      <c r="AV5" s="969"/>
      <c r="AW5" s="969"/>
      <c r="AX5" s="969"/>
      <c r="AY5" s="969"/>
      <c r="AZ5" s="969"/>
      <c r="BA5" s="969"/>
      <c r="BB5" s="969"/>
      <c r="BC5" s="969"/>
      <c r="BD5" s="969"/>
      <c r="BE5" s="969"/>
      <c r="BF5" s="969"/>
      <c r="BG5" s="969"/>
      <c r="BH5" s="969"/>
      <c r="BI5" s="969"/>
      <c r="BJ5" s="969"/>
      <c r="BK5" s="969"/>
      <c r="BL5" s="969"/>
      <c r="BM5" s="969"/>
      <c r="BN5" s="969"/>
      <c r="BO5" s="969"/>
      <c r="BP5" s="969"/>
      <c r="BQ5" s="969"/>
      <c r="BR5" s="969"/>
      <c r="BS5" s="969"/>
      <c r="BT5" s="969"/>
      <c r="BU5" s="969"/>
      <c r="BV5" s="969"/>
      <c r="BW5" s="969"/>
      <c r="BX5" s="969"/>
      <c r="BY5" s="969"/>
      <c r="BZ5" s="969"/>
      <c r="CA5" s="969"/>
      <c r="CB5" s="969"/>
      <c r="CC5" s="969"/>
      <c r="CD5" s="969"/>
      <c r="CE5" s="969"/>
      <c r="CF5" s="969"/>
      <c r="CG5" s="969"/>
      <c r="CH5" s="969"/>
      <c r="CI5" s="969"/>
      <c r="CJ5" s="969"/>
      <c r="CK5" s="969"/>
      <c r="CL5" s="182"/>
      <c r="CM5" s="182"/>
      <c r="CN5" s="182"/>
      <c r="CO5" s="182"/>
      <c r="CQ5" s="180"/>
    </row>
    <row r="6" spans="2:111" ht="15" customHeight="1">
      <c r="C6" s="969"/>
      <c r="D6" s="969"/>
      <c r="E6" s="969"/>
      <c r="F6" s="969"/>
      <c r="G6" s="969"/>
      <c r="H6" s="969"/>
      <c r="I6" s="969"/>
      <c r="J6" s="969"/>
      <c r="K6" s="969"/>
      <c r="L6" s="969"/>
      <c r="M6" s="969"/>
      <c r="N6" s="969"/>
      <c r="O6" s="969"/>
      <c r="P6" s="969"/>
      <c r="Q6" s="969"/>
      <c r="R6" s="969"/>
      <c r="S6" s="969"/>
      <c r="T6" s="969"/>
      <c r="U6" s="969"/>
      <c r="V6" s="969"/>
      <c r="W6" s="969"/>
      <c r="X6" s="969"/>
      <c r="Y6" s="969"/>
      <c r="Z6" s="969"/>
      <c r="AA6" s="969"/>
      <c r="AB6" s="969"/>
      <c r="AC6" s="969"/>
      <c r="AD6" s="969"/>
      <c r="AE6" s="969"/>
      <c r="AF6" s="969"/>
      <c r="AG6" s="969"/>
      <c r="AH6" s="969"/>
      <c r="AI6" s="969"/>
      <c r="AJ6" s="969"/>
      <c r="AK6" s="969"/>
      <c r="AL6" s="969"/>
      <c r="AM6" s="969"/>
      <c r="AN6" s="969"/>
      <c r="AO6" s="969"/>
      <c r="AP6" s="969"/>
      <c r="AQ6" s="969"/>
      <c r="AR6" s="969"/>
      <c r="AS6" s="969"/>
      <c r="AT6" s="969"/>
      <c r="AU6" s="969"/>
      <c r="AV6" s="969"/>
      <c r="AW6" s="969"/>
      <c r="AX6" s="969"/>
      <c r="AY6" s="969"/>
      <c r="AZ6" s="969"/>
      <c r="BA6" s="969"/>
      <c r="BB6" s="969"/>
      <c r="BC6" s="969"/>
      <c r="BD6" s="969"/>
      <c r="BE6" s="969"/>
      <c r="BF6" s="969"/>
      <c r="BG6" s="969"/>
      <c r="BH6" s="969"/>
      <c r="BI6" s="969"/>
      <c r="BJ6" s="969"/>
      <c r="BK6" s="969"/>
      <c r="BL6" s="969"/>
      <c r="BM6" s="969"/>
      <c r="BN6" s="969"/>
      <c r="BO6" s="969"/>
      <c r="BP6" s="969"/>
      <c r="BQ6" s="969"/>
      <c r="BR6" s="969"/>
      <c r="BS6" s="969"/>
      <c r="BT6" s="969"/>
      <c r="BU6" s="969"/>
      <c r="BV6" s="969"/>
      <c r="BW6" s="969"/>
      <c r="BX6" s="969"/>
      <c r="BY6" s="969"/>
      <c r="BZ6" s="969"/>
      <c r="CA6" s="969"/>
      <c r="CB6" s="969"/>
      <c r="CC6" s="969"/>
      <c r="CD6" s="969"/>
      <c r="CE6" s="969"/>
      <c r="CF6" s="969"/>
      <c r="CG6" s="969"/>
      <c r="CH6" s="969"/>
      <c r="CI6" s="969"/>
      <c r="CJ6" s="969"/>
      <c r="CK6" s="969"/>
      <c r="CL6" s="182"/>
      <c r="CM6" s="182"/>
      <c r="CN6" s="182"/>
      <c r="CO6" s="182"/>
      <c r="CQ6" s="180"/>
    </row>
    <row r="7" spans="2:111" ht="15" customHeight="1">
      <c r="C7" s="970" t="s">
        <v>3</v>
      </c>
      <c r="D7" s="970"/>
      <c r="E7" s="970"/>
      <c r="F7" s="970"/>
      <c r="G7" s="970"/>
      <c r="H7" s="970"/>
      <c r="I7" s="971" t="str">
        <f>IF('様式第5.実績報告書'!$T$6 ="","",'様式第5.実績報告書'!$T$6)</f>
        <v/>
      </c>
      <c r="J7" s="971"/>
      <c r="K7" s="971"/>
      <c r="L7" s="971"/>
      <c r="M7" s="971"/>
      <c r="N7" s="972"/>
      <c r="O7" s="183"/>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973" t="s">
        <v>1</v>
      </c>
      <c r="CD7" s="973"/>
      <c r="CE7" s="973"/>
      <c r="CF7" s="974" t="s">
        <v>2</v>
      </c>
      <c r="CG7" s="974"/>
      <c r="CH7" s="974"/>
      <c r="CI7" s="975" t="s">
        <v>8</v>
      </c>
      <c r="CJ7" s="975"/>
      <c r="CK7" s="975"/>
      <c r="CQ7" s="180"/>
    </row>
    <row r="8" spans="2:111" ht="15" customHeight="1">
      <c r="C8" s="970"/>
      <c r="D8" s="970"/>
      <c r="E8" s="970"/>
      <c r="F8" s="970"/>
      <c r="G8" s="970"/>
      <c r="H8" s="970"/>
      <c r="I8" s="971"/>
      <c r="J8" s="971"/>
      <c r="K8" s="971"/>
      <c r="L8" s="971"/>
      <c r="M8" s="971"/>
      <c r="N8" s="972"/>
      <c r="O8" s="183"/>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973"/>
      <c r="CD8" s="973"/>
      <c r="CE8" s="973"/>
      <c r="CF8" s="974"/>
      <c r="CG8" s="974"/>
      <c r="CH8" s="974"/>
      <c r="CI8" s="975"/>
      <c r="CJ8" s="975"/>
      <c r="CK8" s="975"/>
      <c r="CQ8" s="180"/>
    </row>
    <row r="9" spans="2:111" ht="15" customHeight="1">
      <c r="C9" s="961" t="s">
        <v>9</v>
      </c>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961"/>
      <c r="AM9" s="961"/>
      <c r="AN9" s="961"/>
      <c r="AO9" s="961"/>
      <c r="AP9" s="961"/>
      <c r="AQ9" s="961"/>
      <c r="AR9" s="961"/>
      <c r="AS9" s="961"/>
      <c r="AT9" s="961"/>
      <c r="AU9" s="961"/>
      <c r="AV9" s="961"/>
      <c r="AW9" s="961"/>
      <c r="AX9" s="961"/>
      <c r="AY9" s="961"/>
      <c r="AZ9" s="961"/>
      <c r="BA9" s="961"/>
      <c r="BB9" s="961"/>
      <c r="BC9" s="961"/>
      <c r="BD9" s="961"/>
      <c r="BE9" s="961"/>
      <c r="BF9" s="961"/>
      <c r="BG9" s="961"/>
      <c r="BH9" s="961"/>
      <c r="BI9" s="961"/>
      <c r="BJ9" s="961"/>
      <c r="BK9" s="961"/>
      <c r="BL9" s="961"/>
      <c r="BM9" s="961"/>
      <c r="BN9" s="961"/>
      <c r="CB9" s="185"/>
      <c r="CC9" s="973"/>
      <c r="CD9" s="973"/>
      <c r="CE9" s="973"/>
      <c r="CF9" s="974"/>
      <c r="CG9" s="974"/>
      <c r="CH9" s="974"/>
      <c r="CI9" s="975"/>
      <c r="CJ9" s="975"/>
      <c r="CK9" s="975"/>
      <c r="CQ9" s="180"/>
    </row>
    <row r="10" spans="2:111" ht="15" customHeight="1">
      <c r="C10" s="961" t="s">
        <v>10</v>
      </c>
      <c r="D10" s="961"/>
      <c r="E10" s="961"/>
      <c r="F10" s="961"/>
      <c r="G10" s="961"/>
      <c r="H10" s="961"/>
      <c r="I10" s="961"/>
      <c r="J10" s="961"/>
      <c r="K10" s="961"/>
      <c r="L10" s="961"/>
      <c r="M10" s="961"/>
      <c r="N10" s="961"/>
      <c r="O10" s="961"/>
      <c r="P10" s="961"/>
      <c r="Q10" s="961"/>
      <c r="R10" s="961"/>
      <c r="S10" s="961"/>
      <c r="T10" s="961"/>
      <c r="U10" s="961"/>
      <c r="V10" s="961"/>
      <c r="W10" s="961"/>
      <c r="X10" s="961"/>
      <c r="Y10" s="961"/>
      <c r="Z10" s="961"/>
      <c r="AA10" s="961"/>
      <c r="AB10" s="961"/>
      <c r="AC10" s="961"/>
      <c r="AD10" s="961"/>
      <c r="AE10" s="961"/>
      <c r="AF10" s="961"/>
      <c r="AG10" s="961"/>
      <c r="AH10" s="961"/>
      <c r="AI10" s="961"/>
      <c r="AJ10" s="961"/>
      <c r="AK10" s="961"/>
      <c r="AL10" s="961"/>
      <c r="AM10" s="961"/>
      <c r="AN10" s="961"/>
      <c r="AO10" s="961"/>
      <c r="AP10" s="961"/>
      <c r="AQ10" s="961"/>
      <c r="AR10" s="961"/>
      <c r="AS10" s="961"/>
      <c r="AT10" s="961"/>
      <c r="AU10" s="961"/>
      <c r="AV10" s="961"/>
      <c r="AW10" s="961"/>
      <c r="AX10" s="961"/>
      <c r="AY10" s="961"/>
      <c r="AZ10" s="961"/>
      <c r="BA10" s="961"/>
      <c r="BB10" s="961"/>
      <c r="BC10" s="961"/>
      <c r="BD10" s="961"/>
      <c r="BE10" s="961"/>
      <c r="BF10" s="961"/>
      <c r="BG10" s="961"/>
      <c r="BH10" s="961"/>
      <c r="BI10" s="961"/>
      <c r="BJ10" s="961"/>
      <c r="BK10" s="961"/>
      <c r="BL10" s="961"/>
      <c r="BM10" s="961"/>
      <c r="BN10" s="961"/>
      <c r="CB10" s="185"/>
      <c r="CC10" s="185"/>
      <c r="CQ10" s="180"/>
    </row>
    <row r="11" spans="2:111" ht="15" customHeight="1">
      <c r="C11" s="962" t="s">
        <v>439</v>
      </c>
      <c r="D11" s="962"/>
      <c r="E11" s="962"/>
      <c r="F11" s="962"/>
      <c r="G11" s="962"/>
      <c r="H11" s="962"/>
      <c r="I11" s="962"/>
      <c r="J11" s="962"/>
      <c r="K11" s="962"/>
      <c r="L11" s="962"/>
      <c r="M11" s="962"/>
      <c r="N11" s="962"/>
      <c r="O11" s="962"/>
      <c r="P11" s="962"/>
      <c r="Q11" s="962"/>
      <c r="R11" s="962"/>
      <c r="S11" s="962"/>
      <c r="T11" s="962"/>
      <c r="U11" s="962"/>
      <c r="V11" s="962"/>
      <c r="W11" s="962"/>
      <c r="X11" s="962"/>
      <c r="Y11" s="962"/>
      <c r="Z11" s="962"/>
      <c r="AA11" s="962"/>
      <c r="AB11" s="962"/>
      <c r="AC11" s="962"/>
      <c r="AD11" s="962"/>
      <c r="AE11" s="962"/>
      <c r="AF11" s="962"/>
      <c r="AG11" s="962"/>
      <c r="AH11" s="962"/>
      <c r="AI11" s="962"/>
      <c r="AJ11" s="962"/>
      <c r="AK11" s="962"/>
      <c r="AL11" s="962"/>
      <c r="AM11" s="962"/>
      <c r="AN11" s="962"/>
      <c r="AO11" s="962"/>
      <c r="AP11" s="962"/>
      <c r="AQ11" s="962"/>
      <c r="AR11" s="962"/>
      <c r="AS11" s="962"/>
      <c r="AT11" s="962"/>
      <c r="AU11" s="962"/>
      <c r="AV11" s="962"/>
      <c r="AW11" s="962"/>
      <c r="AX11" s="962"/>
      <c r="AY11" s="962"/>
      <c r="AZ11" s="962"/>
      <c r="BA11" s="962"/>
      <c r="BB11" s="962"/>
      <c r="BC11" s="962"/>
      <c r="BD11" s="962"/>
      <c r="BE11" s="962"/>
      <c r="BF11" s="962"/>
      <c r="BG11" s="962"/>
      <c r="BH11" s="962"/>
      <c r="BI11" s="962"/>
      <c r="BJ11" s="962"/>
      <c r="BK11" s="962"/>
      <c r="BL11" s="962"/>
      <c r="BM11" s="962"/>
      <c r="BN11" s="962"/>
      <c r="BO11" s="186"/>
      <c r="BP11" s="186"/>
      <c r="BQ11" s="186"/>
      <c r="BR11" s="186"/>
      <c r="BS11" s="186"/>
      <c r="BT11" s="186"/>
      <c r="BU11" s="186"/>
      <c r="BV11" s="186"/>
      <c r="BW11" s="186"/>
      <c r="BX11" s="186"/>
      <c r="BY11" s="186"/>
      <c r="BZ11" s="186"/>
      <c r="CA11" s="186"/>
      <c r="CB11" s="185"/>
      <c r="CC11" s="185"/>
      <c r="CQ11" s="180"/>
    </row>
    <row r="12" spans="2:111" ht="15" customHeight="1">
      <c r="C12" s="963" t="s">
        <v>383</v>
      </c>
      <c r="D12" s="963"/>
      <c r="E12" s="963"/>
      <c r="F12" s="963"/>
      <c r="G12" s="963"/>
      <c r="H12" s="963"/>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3"/>
      <c r="AL12" s="963"/>
      <c r="AM12" s="963"/>
      <c r="AN12" s="963"/>
      <c r="AO12" s="963"/>
      <c r="AP12" s="963"/>
      <c r="AQ12" s="963"/>
      <c r="AR12" s="963"/>
      <c r="AS12" s="963"/>
      <c r="AT12" s="963"/>
      <c r="AU12" s="963"/>
      <c r="AV12" s="963"/>
      <c r="AW12" s="963"/>
      <c r="AX12" s="963"/>
      <c r="AY12" s="963"/>
      <c r="AZ12" s="963"/>
      <c r="BA12" s="963"/>
      <c r="BB12" s="963"/>
      <c r="BC12" s="963"/>
      <c r="BD12" s="963"/>
      <c r="BE12" s="963"/>
      <c r="BF12" s="963"/>
      <c r="BG12" s="963"/>
      <c r="BH12" s="963"/>
      <c r="BI12" s="963"/>
      <c r="BJ12" s="963"/>
      <c r="BK12" s="963"/>
      <c r="BL12" s="963"/>
      <c r="BM12" s="963"/>
      <c r="BN12" s="963"/>
      <c r="BX12" s="490"/>
      <c r="BY12" s="490"/>
      <c r="BZ12" s="490"/>
      <c r="CA12" s="490"/>
      <c r="CB12" s="490"/>
      <c r="CC12" s="490"/>
      <c r="CD12" s="490"/>
      <c r="CE12" s="490"/>
      <c r="CF12" s="490"/>
      <c r="CG12" s="490"/>
      <c r="CH12" s="490"/>
      <c r="CI12" s="490"/>
      <c r="CJ12" s="490"/>
      <c r="CK12" s="490"/>
      <c r="CQ12" s="180"/>
    </row>
    <row r="13" spans="2:111" ht="15" customHeight="1">
      <c r="C13" s="961" t="s">
        <v>11</v>
      </c>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961"/>
      <c r="AM13" s="961"/>
      <c r="AN13" s="961"/>
      <c r="AO13" s="961"/>
      <c r="AP13" s="961"/>
      <c r="AQ13" s="961"/>
      <c r="AR13" s="961"/>
      <c r="AS13" s="961"/>
      <c r="AT13" s="961"/>
      <c r="AU13" s="961"/>
      <c r="AV13" s="961"/>
      <c r="AW13" s="961"/>
      <c r="AX13" s="961"/>
      <c r="AY13" s="961"/>
      <c r="AZ13" s="961"/>
      <c r="BA13" s="961"/>
      <c r="BB13" s="961"/>
      <c r="BC13" s="961"/>
      <c r="BD13" s="961"/>
      <c r="BE13" s="961"/>
      <c r="BF13" s="961"/>
      <c r="BG13" s="961"/>
      <c r="BH13" s="961"/>
      <c r="BI13" s="961"/>
      <c r="BJ13" s="961"/>
      <c r="BK13" s="961"/>
      <c r="BL13" s="961"/>
      <c r="BM13" s="961"/>
      <c r="BN13" s="961"/>
      <c r="BX13" s="490"/>
      <c r="BY13" s="490"/>
      <c r="BZ13" s="490"/>
      <c r="CA13" s="490"/>
      <c r="CB13" s="490"/>
      <c r="CC13" s="490"/>
      <c r="CD13" s="490"/>
      <c r="CE13" s="490"/>
      <c r="CF13" s="490"/>
      <c r="CG13" s="490"/>
      <c r="CH13" s="490"/>
      <c r="CI13" s="490"/>
      <c r="CJ13" s="490"/>
      <c r="CK13" s="490"/>
      <c r="CQ13" s="180"/>
      <c r="DG13" s="187"/>
    </row>
    <row r="14" spans="2:111" ht="15" customHeight="1">
      <c r="C14" s="961" t="s">
        <v>12</v>
      </c>
      <c r="D14" s="961"/>
      <c r="E14" s="961"/>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961"/>
      <c r="AM14" s="961"/>
      <c r="AN14" s="961"/>
      <c r="AO14" s="961"/>
      <c r="AP14" s="961"/>
      <c r="AQ14" s="961"/>
      <c r="AR14" s="961"/>
      <c r="AS14" s="961"/>
      <c r="AT14" s="961"/>
      <c r="AU14" s="961"/>
      <c r="AV14" s="961"/>
      <c r="AW14" s="961"/>
      <c r="AX14" s="961"/>
      <c r="AY14" s="961"/>
      <c r="AZ14" s="961"/>
      <c r="BA14" s="961"/>
      <c r="BB14" s="961"/>
      <c r="BC14" s="961"/>
      <c r="BD14" s="961"/>
      <c r="BE14" s="961"/>
      <c r="BF14" s="961"/>
      <c r="BG14" s="961"/>
      <c r="BH14" s="961"/>
      <c r="BI14" s="961"/>
      <c r="BJ14" s="961"/>
      <c r="BK14" s="961"/>
      <c r="BL14" s="961"/>
      <c r="BM14" s="961"/>
      <c r="BN14" s="961"/>
      <c r="CQ14" s="180"/>
    </row>
    <row r="15" spans="2:111" ht="15" customHeight="1">
      <c r="C15" s="961" t="s">
        <v>13</v>
      </c>
      <c r="D15" s="961"/>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961"/>
      <c r="AM15" s="961"/>
      <c r="AN15" s="961"/>
      <c r="AO15" s="961"/>
      <c r="AP15" s="961"/>
      <c r="AQ15" s="961"/>
      <c r="AR15" s="961"/>
      <c r="AS15" s="961"/>
      <c r="AT15" s="961"/>
      <c r="AU15" s="961"/>
      <c r="AV15" s="961"/>
      <c r="AW15" s="961"/>
      <c r="AX15" s="961"/>
      <c r="AY15" s="961"/>
      <c r="AZ15" s="961"/>
      <c r="BA15" s="961"/>
      <c r="BB15" s="961"/>
      <c r="BC15" s="961"/>
      <c r="BD15" s="961"/>
      <c r="BE15" s="961"/>
      <c r="BF15" s="961"/>
      <c r="BG15" s="961"/>
      <c r="BH15" s="961"/>
      <c r="BI15" s="961"/>
      <c r="BJ15" s="961"/>
      <c r="BK15" s="961"/>
      <c r="BL15" s="961"/>
      <c r="BM15" s="961"/>
      <c r="BN15" s="961"/>
      <c r="CQ15" s="180"/>
    </row>
    <row r="16" spans="2:111" ht="15" customHeight="1">
      <c r="C16" s="962" t="s">
        <v>440</v>
      </c>
      <c r="D16" s="962"/>
      <c r="E16" s="962"/>
      <c r="F16" s="962"/>
      <c r="G16" s="962"/>
      <c r="H16" s="962"/>
      <c r="I16" s="962"/>
      <c r="J16" s="962"/>
      <c r="K16" s="962"/>
      <c r="L16" s="962"/>
      <c r="M16" s="962"/>
      <c r="N16" s="962"/>
      <c r="O16" s="962"/>
      <c r="P16" s="962"/>
      <c r="Q16" s="962"/>
      <c r="R16" s="962"/>
      <c r="S16" s="962"/>
      <c r="T16" s="962"/>
      <c r="U16" s="962"/>
      <c r="V16" s="962"/>
      <c r="W16" s="962"/>
      <c r="X16" s="962"/>
      <c r="Y16" s="962"/>
      <c r="Z16" s="962"/>
      <c r="AA16" s="962"/>
      <c r="AB16" s="962"/>
      <c r="AC16" s="962"/>
      <c r="AD16" s="962"/>
      <c r="AE16" s="962"/>
      <c r="AF16" s="962"/>
      <c r="AG16" s="962"/>
      <c r="AH16" s="962"/>
      <c r="AI16" s="962"/>
      <c r="AJ16" s="962"/>
      <c r="AK16" s="962"/>
      <c r="AL16" s="962"/>
      <c r="AM16" s="962"/>
      <c r="AN16" s="962"/>
      <c r="AO16" s="962"/>
      <c r="AP16" s="962"/>
      <c r="AQ16" s="962"/>
      <c r="AR16" s="962"/>
      <c r="AS16" s="962"/>
      <c r="AT16" s="962"/>
      <c r="AU16" s="962"/>
      <c r="AV16" s="962"/>
      <c r="AW16" s="962"/>
      <c r="AX16" s="962"/>
      <c r="AY16" s="962"/>
      <c r="AZ16" s="962"/>
      <c r="BA16" s="962"/>
      <c r="BB16" s="962"/>
      <c r="BC16" s="962"/>
      <c r="BD16" s="962"/>
      <c r="BE16" s="962"/>
      <c r="BF16" s="962"/>
      <c r="BG16" s="962"/>
      <c r="BH16" s="962"/>
      <c r="BI16" s="962"/>
      <c r="BJ16" s="962"/>
      <c r="BK16" s="962"/>
      <c r="BL16" s="962"/>
      <c r="BM16" s="962"/>
      <c r="BN16" s="962"/>
      <c r="CQ16" s="180"/>
    </row>
    <row r="17" spans="3:95" ht="15" customHeight="1">
      <c r="C17" s="988" t="s">
        <v>4</v>
      </c>
      <c r="D17" s="988"/>
      <c r="E17" s="988"/>
      <c r="F17" s="988"/>
      <c r="G17" s="988"/>
      <c r="H17" s="988"/>
      <c r="I17" s="988"/>
      <c r="J17" s="988"/>
      <c r="K17" s="988"/>
      <c r="L17" s="988"/>
      <c r="M17" s="988"/>
      <c r="N17" s="988"/>
      <c r="O17" s="988"/>
      <c r="P17" s="988"/>
      <c r="Q17" s="988"/>
      <c r="R17" s="988"/>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988"/>
      <c r="AS17" s="988"/>
      <c r="AT17" s="988"/>
      <c r="AU17" s="988"/>
      <c r="AV17" s="988"/>
      <c r="AW17" s="988"/>
      <c r="AX17" s="988"/>
      <c r="AY17" s="988"/>
      <c r="AZ17" s="988"/>
      <c r="BA17" s="988"/>
      <c r="BB17" s="988"/>
      <c r="BC17" s="988"/>
      <c r="BD17" s="988"/>
      <c r="BE17" s="988"/>
      <c r="BF17" s="988"/>
      <c r="BG17" s="988"/>
      <c r="BH17" s="988"/>
      <c r="BI17" s="988"/>
      <c r="BJ17" s="988"/>
      <c r="BK17" s="988"/>
      <c r="BL17" s="988"/>
      <c r="BM17" s="988"/>
      <c r="BN17" s="988"/>
      <c r="BO17" s="188"/>
      <c r="BP17" s="188"/>
      <c r="BQ17" s="188"/>
      <c r="BR17" s="188"/>
      <c r="BS17" s="188"/>
      <c r="BT17" s="188"/>
      <c r="BU17" s="188"/>
      <c r="BV17" s="188"/>
      <c r="BW17" s="188"/>
      <c r="BX17" s="188"/>
      <c r="BY17" s="188"/>
      <c r="BZ17" s="188"/>
      <c r="CA17" s="188"/>
      <c r="CQ17" s="180"/>
    </row>
    <row r="18" spans="3:95" ht="18.75" customHeight="1">
      <c r="C18" s="964" t="s">
        <v>14</v>
      </c>
      <c r="D18" s="964"/>
      <c r="E18" s="964"/>
      <c r="F18" s="965" t="s">
        <v>15</v>
      </c>
      <c r="G18" s="965"/>
      <c r="H18" s="965"/>
      <c r="I18" s="965"/>
      <c r="J18" s="965"/>
      <c r="K18" s="965"/>
      <c r="L18" s="965"/>
      <c r="M18" s="965"/>
      <c r="N18" s="965"/>
      <c r="O18" s="965" t="s">
        <v>16</v>
      </c>
      <c r="P18" s="965"/>
      <c r="Q18" s="965"/>
      <c r="R18" s="965"/>
      <c r="S18" s="965"/>
      <c r="T18" s="965"/>
      <c r="U18" s="965"/>
      <c r="V18" s="965"/>
      <c r="W18" s="965"/>
      <c r="X18" s="965"/>
      <c r="Y18" s="965"/>
      <c r="Z18" s="965"/>
      <c r="AA18" s="965"/>
      <c r="AB18" s="965"/>
      <c r="AC18" s="965"/>
      <c r="AD18" s="966" t="s">
        <v>318</v>
      </c>
      <c r="AE18" s="967"/>
      <c r="AF18" s="967"/>
      <c r="AG18" s="967"/>
      <c r="AH18" s="967"/>
      <c r="AI18" s="967"/>
      <c r="AJ18" s="967"/>
      <c r="AK18" s="967"/>
      <c r="AL18" s="967"/>
      <c r="AM18" s="967"/>
      <c r="AN18" s="967"/>
      <c r="AO18" s="967"/>
      <c r="AP18" s="967"/>
      <c r="AQ18" s="967"/>
      <c r="AR18" s="967"/>
      <c r="AS18" s="967"/>
      <c r="AT18" s="967"/>
      <c r="AU18" s="967"/>
      <c r="AV18" s="967"/>
      <c r="AW18" s="967"/>
      <c r="AX18" s="967"/>
      <c r="AY18" s="967"/>
      <c r="AZ18" s="968"/>
      <c r="BA18" s="964" t="s">
        <v>17</v>
      </c>
      <c r="BB18" s="965"/>
      <c r="BC18" s="965"/>
      <c r="BD18" s="965"/>
      <c r="BE18" s="965"/>
      <c r="BF18" s="965"/>
      <c r="BG18" s="965"/>
      <c r="BH18" s="965" t="s">
        <v>18</v>
      </c>
      <c r="BI18" s="965"/>
      <c r="BJ18" s="965"/>
      <c r="BK18" s="965"/>
      <c r="BL18" s="965"/>
      <c r="BM18" s="965"/>
      <c r="BN18" s="965"/>
      <c r="BO18" s="977" t="s">
        <v>19</v>
      </c>
      <c r="BP18" s="977"/>
      <c r="BQ18" s="977"/>
      <c r="BR18" s="977"/>
      <c r="BS18" s="977"/>
      <c r="BT18" s="977"/>
      <c r="BU18" s="977"/>
      <c r="BV18" s="977"/>
      <c r="BW18" s="977"/>
      <c r="BX18" s="976" t="s">
        <v>441</v>
      </c>
      <c r="BY18" s="977"/>
      <c r="BZ18" s="977"/>
      <c r="CA18" s="977"/>
      <c r="CB18" s="977"/>
      <c r="CC18" s="977"/>
      <c r="CD18" s="977"/>
      <c r="CE18" s="977"/>
      <c r="CF18" s="977"/>
      <c r="CG18" s="976" t="s">
        <v>442</v>
      </c>
      <c r="CH18" s="977"/>
      <c r="CI18" s="977"/>
      <c r="CJ18" s="977"/>
      <c r="CK18" s="977"/>
      <c r="CN18" s="189" t="s">
        <v>319</v>
      </c>
      <c r="CO18" s="189" t="s">
        <v>320</v>
      </c>
      <c r="CP18" s="189" t="s">
        <v>321</v>
      </c>
      <c r="CQ18" s="180"/>
    </row>
    <row r="19" spans="3:95" ht="18.75" customHeight="1">
      <c r="C19" s="964"/>
      <c r="D19" s="964"/>
      <c r="E19" s="964"/>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78" t="s">
        <v>20</v>
      </c>
      <c r="AE19" s="978"/>
      <c r="AF19" s="978"/>
      <c r="AG19" s="978"/>
      <c r="AH19" s="978" t="s">
        <v>21</v>
      </c>
      <c r="AI19" s="978"/>
      <c r="AJ19" s="978"/>
      <c r="AK19" s="978"/>
      <c r="AL19" s="979" t="s">
        <v>319</v>
      </c>
      <c r="AM19" s="980"/>
      <c r="AN19" s="980"/>
      <c r="AO19" s="980"/>
      <c r="AP19" s="981"/>
      <c r="AQ19" s="979" t="s">
        <v>22</v>
      </c>
      <c r="AR19" s="980"/>
      <c r="AS19" s="980"/>
      <c r="AT19" s="980"/>
      <c r="AU19" s="980"/>
      <c r="AV19" s="980"/>
      <c r="AW19" s="980"/>
      <c r="AX19" s="980"/>
      <c r="AY19" s="980"/>
      <c r="AZ19" s="981"/>
      <c r="BA19" s="964"/>
      <c r="BB19" s="965"/>
      <c r="BC19" s="965"/>
      <c r="BD19" s="965"/>
      <c r="BE19" s="965"/>
      <c r="BF19" s="965"/>
      <c r="BG19" s="965"/>
      <c r="BH19" s="965"/>
      <c r="BI19" s="965"/>
      <c r="BJ19" s="965"/>
      <c r="BK19" s="965"/>
      <c r="BL19" s="965"/>
      <c r="BM19" s="965"/>
      <c r="BN19" s="965"/>
      <c r="BO19" s="977"/>
      <c r="BP19" s="977"/>
      <c r="BQ19" s="977"/>
      <c r="BR19" s="977"/>
      <c r="BS19" s="977"/>
      <c r="BT19" s="977"/>
      <c r="BU19" s="977"/>
      <c r="BV19" s="977"/>
      <c r="BW19" s="977"/>
      <c r="BX19" s="976"/>
      <c r="BY19" s="977"/>
      <c r="BZ19" s="977"/>
      <c r="CA19" s="977"/>
      <c r="CB19" s="977"/>
      <c r="CC19" s="977"/>
      <c r="CD19" s="977"/>
      <c r="CE19" s="977"/>
      <c r="CF19" s="977"/>
      <c r="CG19" s="976"/>
      <c r="CH19" s="977"/>
      <c r="CI19" s="977"/>
      <c r="CJ19" s="977"/>
      <c r="CK19" s="977"/>
      <c r="CN19" s="179" t="s">
        <v>320</v>
      </c>
      <c r="CO19" s="179" t="s">
        <v>322</v>
      </c>
      <c r="CP19" s="179">
        <v>11300</v>
      </c>
      <c r="CQ19" s="180"/>
    </row>
    <row r="20" spans="3:95" ht="18.75" customHeight="1">
      <c r="C20" s="964"/>
      <c r="D20" s="964"/>
      <c r="E20" s="964"/>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78"/>
      <c r="AE20" s="978"/>
      <c r="AF20" s="978"/>
      <c r="AG20" s="978"/>
      <c r="AH20" s="978"/>
      <c r="AI20" s="978"/>
      <c r="AJ20" s="978"/>
      <c r="AK20" s="978"/>
      <c r="AL20" s="982"/>
      <c r="AM20" s="983"/>
      <c r="AN20" s="983"/>
      <c r="AO20" s="983"/>
      <c r="AP20" s="984"/>
      <c r="AQ20" s="982"/>
      <c r="AR20" s="983"/>
      <c r="AS20" s="983"/>
      <c r="AT20" s="983"/>
      <c r="AU20" s="983"/>
      <c r="AV20" s="983"/>
      <c r="AW20" s="983"/>
      <c r="AX20" s="983"/>
      <c r="AY20" s="983"/>
      <c r="AZ20" s="984"/>
      <c r="BA20" s="965"/>
      <c r="BB20" s="965"/>
      <c r="BC20" s="965"/>
      <c r="BD20" s="965"/>
      <c r="BE20" s="965"/>
      <c r="BF20" s="965"/>
      <c r="BG20" s="965"/>
      <c r="BH20" s="965"/>
      <c r="BI20" s="965"/>
      <c r="BJ20" s="965"/>
      <c r="BK20" s="965"/>
      <c r="BL20" s="965"/>
      <c r="BM20" s="965"/>
      <c r="BN20" s="965"/>
      <c r="BO20" s="977"/>
      <c r="BP20" s="977"/>
      <c r="BQ20" s="977"/>
      <c r="BR20" s="977"/>
      <c r="BS20" s="977"/>
      <c r="BT20" s="977"/>
      <c r="BU20" s="977"/>
      <c r="BV20" s="977"/>
      <c r="BW20" s="977"/>
      <c r="BX20" s="977"/>
      <c r="BY20" s="977"/>
      <c r="BZ20" s="977"/>
      <c r="CA20" s="977"/>
      <c r="CB20" s="977"/>
      <c r="CC20" s="977"/>
      <c r="CD20" s="977"/>
      <c r="CE20" s="977"/>
      <c r="CF20" s="977"/>
      <c r="CG20" s="977"/>
      <c r="CH20" s="977"/>
      <c r="CI20" s="977"/>
      <c r="CJ20" s="977"/>
      <c r="CK20" s="977"/>
      <c r="CN20" s="179" t="s">
        <v>323</v>
      </c>
      <c r="CO20" s="179" t="s">
        <v>324</v>
      </c>
      <c r="CP20" s="179">
        <v>9700</v>
      </c>
      <c r="CQ20" s="180"/>
    </row>
    <row r="21" spans="3:95" ht="18.75" customHeight="1">
      <c r="C21" s="964"/>
      <c r="D21" s="964"/>
      <c r="E21" s="964"/>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78"/>
      <c r="AE21" s="978"/>
      <c r="AF21" s="978"/>
      <c r="AG21" s="978"/>
      <c r="AH21" s="978"/>
      <c r="AI21" s="978"/>
      <c r="AJ21" s="978"/>
      <c r="AK21" s="978"/>
      <c r="AL21" s="985"/>
      <c r="AM21" s="986"/>
      <c r="AN21" s="986"/>
      <c r="AO21" s="986"/>
      <c r="AP21" s="987"/>
      <c r="AQ21" s="985"/>
      <c r="AR21" s="986"/>
      <c r="AS21" s="986"/>
      <c r="AT21" s="986"/>
      <c r="AU21" s="986"/>
      <c r="AV21" s="986"/>
      <c r="AW21" s="986"/>
      <c r="AX21" s="986"/>
      <c r="AY21" s="986"/>
      <c r="AZ21" s="987"/>
      <c r="BA21" s="965"/>
      <c r="BB21" s="965"/>
      <c r="BC21" s="965"/>
      <c r="BD21" s="965"/>
      <c r="BE21" s="965"/>
      <c r="BF21" s="965"/>
      <c r="BG21" s="965"/>
      <c r="BH21" s="965"/>
      <c r="BI21" s="965"/>
      <c r="BJ21" s="965"/>
      <c r="BK21" s="965"/>
      <c r="BL21" s="965"/>
      <c r="BM21" s="965"/>
      <c r="BN21" s="965"/>
      <c r="BO21" s="977"/>
      <c r="BP21" s="977"/>
      <c r="BQ21" s="977"/>
      <c r="BR21" s="977"/>
      <c r="BS21" s="977"/>
      <c r="BT21" s="977"/>
      <c r="BU21" s="977"/>
      <c r="BV21" s="977"/>
      <c r="BW21" s="977"/>
      <c r="BX21" s="977"/>
      <c r="BY21" s="977"/>
      <c r="BZ21" s="977"/>
      <c r="CA21" s="977"/>
      <c r="CB21" s="977"/>
      <c r="CC21" s="977"/>
      <c r="CD21" s="977"/>
      <c r="CE21" s="977"/>
      <c r="CF21" s="977"/>
      <c r="CG21" s="977"/>
      <c r="CH21" s="977"/>
      <c r="CI21" s="977"/>
      <c r="CJ21" s="977"/>
      <c r="CK21" s="977"/>
      <c r="CN21" s="179" t="s">
        <v>325</v>
      </c>
      <c r="CO21" s="179" t="s">
        <v>326</v>
      </c>
      <c r="CP21" s="179">
        <v>8700</v>
      </c>
      <c r="CQ21" s="180"/>
    </row>
    <row r="22" spans="3:95" ht="15" customHeight="1">
      <c r="C22" s="989"/>
      <c r="D22" s="989"/>
      <c r="E22" s="989"/>
      <c r="F22" s="1017" t="str">
        <f>IF($C22="","",
IF(ISERROR(VLOOKUP($C22,'様式第5-3.経費区分別内訳書'!$D$21:$EE$70,35,FALSE)),"※正しい経費番号を選択してください",
IF(AND(LEFT(VLOOKUP($C22,'様式第5-3.経費区分別内訳書'!$D$21:$EE$70,3,FALSE),1)="1",LEFT(VLOOKUP($C22,'様式第5-3.経費区分別内訳書'!$D$21:$EE$70,3,FALSE),2)&lt;&gt;"10"),VLOOKUP($C22,'様式第5-3.経費区分別内訳書'!$D$21:$EE$70,35,FALSE),"※本シートに記載するべき経費区分ではありません")))</f>
        <v/>
      </c>
      <c r="G22" s="1018"/>
      <c r="H22" s="1018"/>
      <c r="I22" s="1018"/>
      <c r="J22" s="1018"/>
      <c r="K22" s="1018"/>
      <c r="L22" s="1018"/>
      <c r="M22" s="1018"/>
      <c r="N22" s="1019"/>
      <c r="O22" s="996"/>
      <c r="P22" s="996"/>
      <c r="Q22" s="996"/>
      <c r="R22" s="996"/>
      <c r="S22" s="996"/>
      <c r="T22" s="996"/>
      <c r="U22" s="996"/>
      <c r="V22" s="996"/>
      <c r="W22" s="996"/>
      <c r="X22" s="996"/>
      <c r="Y22" s="996"/>
      <c r="Z22" s="996"/>
      <c r="AA22" s="996"/>
      <c r="AB22" s="996"/>
      <c r="AC22" s="996"/>
      <c r="AD22" s="997"/>
      <c r="AE22" s="998"/>
      <c r="AF22" s="998"/>
      <c r="AG22" s="999"/>
      <c r="AH22" s="997"/>
      <c r="AI22" s="998"/>
      <c r="AJ22" s="998"/>
      <c r="AK22" s="999"/>
      <c r="AL22" s="997"/>
      <c r="AM22" s="998"/>
      <c r="AN22" s="998"/>
      <c r="AO22" s="998"/>
      <c r="AP22" s="999"/>
      <c r="AQ22" s="1003"/>
      <c r="AR22" s="1004"/>
      <c r="AS22" s="1004"/>
      <c r="AT22" s="1004"/>
      <c r="AU22" s="1004"/>
      <c r="AV22" s="1004"/>
      <c r="AW22" s="1004"/>
      <c r="AX22" s="1004"/>
      <c r="AY22" s="1004"/>
      <c r="AZ22" s="1005"/>
      <c r="BA22" s="1009"/>
      <c r="BB22" s="1010"/>
      <c r="BC22" s="1010"/>
      <c r="BD22" s="1010"/>
      <c r="BE22" s="1010"/>
      <c r="BF22" s="1013" t="s">
        <v>7</v>
      </c>
      <c r="BG22" s="1014"/>
      <c r="BH22" s="1031"/>
      <c r="BI22" s="1032"/>
      <c r="BJ22" s="1032"/>
      <c r="BK22" s="1032"/>
      <c r="BL22" s="1013" t="s">
        <v>23</v>
      </c>
      <c r="BM22" s="1013"/>
      <c r="BN22" s="1014"/>
      <c r="BO22" s="1035">
        <f>IFERROR(BA22*BH22,"")</f>
        <v>0</v>
      </c>
      <c r="BP22" s="1036"/>
      <c r="BQ22" s="1036"/>
      <c r="BR22" s="1036"/>
      <c r="BS22" s="1036"/>
      <c r="BT22" s="1036"/>
      <c r="BU22" s="1036"/>
      <c r="BV22" s="1013" t="s">
        <v>7</v>
      </c>
      <c r="BW22" s="1014"/>
      <c r="BX22" s="1026" t="str">
        <f>IF($C22="","",
IF(ISERROR(VLOOKUP($C22,'様式第5-3.経費区分別内訳書'!$D$21:$EE$70,3,FALSE)),"",
IF(LEFT(VLOOKUP($C22,'様式第5-3.経費区分別内訳書'!$D$21:$EE$70,3,FALSE),1)="1",VLOOKUP($C22,'様式第5-3.経費区分別内訳書'!$D$21:$EE$70,124,FALSE),"")))</f>
        <v/>
      </c>
      <c r="BY22" s="1027"/>
      <c r="BZ22" s="1027"/>
      <c r="CA22" s="1027"/>
      <c r="CB22" s="1027"/>
      <c r="CC22" s="1027"/>
      <c r="CD22" s="1027"/>
      <c r="CE22" s="1013" t="s">
        <v>7</v>
      </c>
      <c r="CF22" s="1014"/>
      <c r="CG22" s="1030" t="str">
        <f>IF(OR($BO22="",$BX22=""),"",IF($BO22=$BX22,"○","×"))</f>
        <v/>
      </c>
      <c r="CH22" s="1030"/>
      <c r="CI22" s="1030"/>
      <c r="CJ22" s="1030"/>
      <c r="CK22" s="1030"/>
      <c r="CL22" s="190" t="str">
        <f>IF(OR($AD22="",$AD22="有",$AQ22="",$BA22=""),"",
  IF($BA22&lt;&gt;IFERROR(VLOOKUP($AQ22,$CO$18:$CP$54,2,FALSE),""),"※時間単価をご確認ください",""))</f>
        <v/>
      </c>
      <c r="CO22" s="179" t="s">
        <v>327</v>
      </c>
      <c r="CP22" s="179">
        <v>7900</v>
      </c>
      <c r="CQ22" s="180"/>
    </row>
    <row r="23" spans="3:95" ht="15" customHeight="1">
      <c r="C23" s="989"/>
      <c r="D23" s="989"/>
      <c r="E23" s="989"/>
      <c r="F23" s="1020"/>
      <c r="G23" s="1021"/>
      <c r="H23" s="1021"/>
      <c r="I23" s="1021"/>
      <c r="J23" s="1021"/>
      <c r="K23" s="1021"/>
      <c r="L23" s="1021"/>
      <c r="M23" s="1021"/>
      <c r="N23" s="1022"/>
      <c r="O23" s="996"/>
      <c r="P23" s="996"/>
      <c r="Q23" s="996"/>
      <c r="R23" s="996"/>
      <c r="S23" s="996"/>
      <c r="T23" s="996"/>
      <c r="U23" s="996"/>
      <c r="V23" s="996"/>
      <c r="W23" s="996"/>
      <c r="X23" s="996"/>
      <c r="Y23" s="996"/>
      <c r="Z23" s="996"/>
      <c r="AA23" s="996"/>
      <c r="AB23" s="996"/>
      <c r="AC23" s="996"/>
      <c r="AD23" s="1000"/>
      <c r="AE23" s="1001"/>
      <c r="AF23" s="1001"/>
      <c r="AG23" s="1002"/>
      <c r="AH23" s="1000"/>
      <c r="AI23" s="1001"/>
      <c r="AJ23" s="1001"/>
      <c r="AK23" s="1002"/>
      <c r="AL23" s="1000"/>
      <c r="AM23" s="1001"/>
      <c r="AN23" s="1001"/>
      <c r="AO23" s="1001"/>
      <c r="AP23" s="1002"/>
      <c r="AQ23" s="1006"/>
      <c r="AR23" s="1007"/>
      <c r="AS23" s="1007"/>
      <c r="AT23" s="1007"/>
      <c r="AU23" s="1007"/>
      <c r="AV23" s="1007"/>
      <c r="AW23" s="1007"/>
      <c r="AX23" s="1007"/>
      <c r="AY23" s="1007"/>
      <c r="AZ23" s="1008"/>
      <c r="BA23" s="1011"/>
      <c r="BB23" s="1012"/>
      <c r="BC23" s="1012"/>
      <c r="BD23" s="1012"/>
      <c r="BE23" s="1012"/>
      <c r="BF23" s="1015"/>
      <c r="BG23" s="1016"/>
      <c r="BH23" s="1033"/>
      <c r="BI23" s="1034"/>
      <c r="BJ23" s="1034"/>
      <c r="BK23" s="1034"/>
      <c r="BL23" s="1015"/>
      <c r="BM23" s="1015"/>
      <c r="BN23" s="1016"/>
      <c r="BO23" s="1037"/>
      <c r="BP23" s="1038"/>
      <c r="BQ23" s="1038"/>
      <c r="BR23" s="1038"/>
      <c r="BS23" s="1038"/>
      <c r="BT23" s="1038"/>
      <c r="BU23" s="1038"/>
      <c r="BV23" s="1015"/>
      <c r="BW23" s="1016"/>
      <c r="BX23" s="1028"/>
      <c r="BY23" s="1029"/>
      <c r="BZ23" s="1029"/>
      <c r="CA23" s="1029"/>
      <c r="CB23" s="1029"/>
      <c r="CC23" s="1029"/>
      <c r="CD23" s="1029"/>
      <c r="CE23" s="1015"/>
      <c r="CF23" s="1016"/>
      <c r="CG23" s="1030"/>
      <c r="CH23" s="1030"/>
      <c r="CI23" s="1030"/>
      <c r="CJ23" s="1030"/>
      <c r="CK23" s="1030"/>
      <c r="CL23" s="190"/>
      <c r="CO23" s="179" t="s">
        <v>328</v>
      </c>
      <c r="CP23" s="179">
        <v>7000</v>
      </c>
      <c r="CQ23" s="180"/>
    </row>
    <row r="24" spans="3:95" ht="15" customHeight="1">
      <c r="C24" s="989"/>
      <c r="D24" s="989"/>
      <c r="E24" s="989"/>
      <c r="F24" s="990" t="str">
        <f>IF($C24="","",
IF(ISERROR(VLOOKUP($C24,'様式第5-3.経費区分別内訳書'!$D$21:$EE$70,35,FALSE)),"※正しい経費番号を選択してください",
IF(AND(LEFT(VLOOKUP($C24,'様式第5-3.経費区分別内訳書'!$D$21:$EE$70,3,FALSE),1)="1",LEFT(VLOOKUP($C24,'様式第5-3.経費区分別内訳書'!$D$21:$EE$70,3,FALSE),2)&lt;&gt;"10"),VLOOKUP($C24,'様式第5-3.経費区分別内訳書'!$D$21:$EE$70,35,FALSE),"※本シートに記載するべき経費区分ではありません")))</f>
        <v/>
      </c>
      <c r="G24" s="991"/>
      <c r="H24" s="991"/>
      <c r="I24" s="991"/>
      <c r="J24" s="991"/>
      <c r="K24" s="991"/>
      <c r="L24" s="991"/>
      <c r="M24" s="991"/>
      <c r="N24" s="992"/>
      <c r="O24" s="996"/>
      <c r="P24" s="996"/>
      <c r="Q24" s="996"/>
      <c r="R24" s="996"/>
      <c r="S24" s="996"/>
      <c r="T24" s="996"/>
      <c r="U24" s="996"/>
      <c r="V24" s="996"/>
      <c r="W24" s="996"/>
      <c r="X24" s="996"/>
      <c r="Y24" s="996"/>
      <c r="Z24" s="996"/>
      <c r="AA24" s="996"/>
      <c r="AB24" s="996"/>
      <c r="AC24" s="996"/>
      <c r="AD24" s="997"/>
      <c r="AE24" s="998"/>
      <c r="AF24" s="998"/>
      <c r="AG24" s="999"/>
      <c r="AH24" s="997"/>
      <c r="AI24" s="998"/>
      <c r="AJ24" s="998"/>
      <c r="AK24" s="999"/>
      <c r="AL24" s="997"/>
      <c r="AM24" s="998"/>
      <c r="AN24" s="998"/>
      <c r="AO24" s="998"/>
      <c r="AP24" s="999"/>
      <c r="AQ24" s="1023"/>
      <c r="AR24" s="1004"/>
      <c r="AS24" s="1004"/>
      <c r="AT24" s="1004"/>
      <c r="AU24" s="1004"/>
      <c r="AV24" s="1004"/>
      <c r="AW24" s="1004"/>
      <c r="AX24" s="1004"/>
      <c r="AY24" s="1004"/>
      <c r="AZ24" s="1005"/>
      <c r="BA24" s="1010"/>
      <c r="BB24" s="1010"/>
      <c r="BC24" s="1010"/>
      <c r="BD24" s="1010"/>
      <c r="BE24" s="1010"/>
      <c r="BF24" s="1013" t="s">
        <v>7</v>
      </c>
      <c r="BG24" s="1013"/>
      <c r="BH24" s="1031"/>
      <c r="BI24" s="1032"/>
      <c r="BJ24" s="1032"/>
      <c r="BK24" s="1032"/>
      <c r="BL24" s="1013" t="s">
        <v>23</v>
      </c>
      <c r="BM24" s="1013"/>
      <c r="BN24" s="1013"/>
      <c r="BO24" s="1035">
        <f t="shared" ref="BO24" si="0">IFERROR(BA24*BH24,"")</f>
        <v>0</v>
      </c>
      <c r="BP24" s="1036"/>
      <c r="BQ24" s="1036"/>
      <c r="BR24" s="1036"/>
      <c r="BS24" s="1036"/>
      <c r="BT24" s="1036"/>
      <c r="BU24" s="1036"/>
      <c r="BV24" s="1013" t="s">
        <v>7</v>
      </c>
      <c r="BW24" s="1014"/>
      <c r="BX24" s="1026" t="str">
        <f>IF($C24="","",
IF(ISERROR(VLOOKUP($C24,'様式第5-3.経費区分別内訳書'!$D$21:$EE$70,3,FALSE)),"",
IF(LEFT(VLOOKUP($C24,'様式第5-3.経費区分別内訳書'!$D$21:$EE$70,3,FALSE),1)="1",VLOOKUP($C24,'様式第5-3.経費区分別内訳書'!$D$21:$EE$70,124,FALSE),"")))</f>
        <v/>
      </c>
      <c r="BY24" s="1027"/>
      <c r="BZ24" s="1027"/>
      <c r="CA24" s="1027"/>
      <c r="CB24" s="1027"/>
      <c r="CC24" s="1027"/>
      <c r="CD24" s="1027"/>
      <c r="CE24" s="1013" t="s">
        <v>7</v>
      </c>
      <c r="CF24" s="1014"/>
      <c r="CG24" s="1030" t="str">
        <f t="shared" ref="CG24" si="1">IF(OR($BO24="",$BX24=""),"",IF($BO24=$BX24,"○","×"))</f>
        <v/>
      </c>
      <c r="CH24" s="1030"/>
      <c r="CI24" s="1030"/>
      <c r="CJ24" s="1030"/>
      <c r="CK24" s="1030"/>
      <c r="CL24" s="190" t="str">
        <f>IF(OR($AD24="",$AD24="有",$AQ24="",$BA24=""),"",
  IF($BA24&lt;&gt;IFERROR(VLOOKUP($AQ24,$CO$18:$CP$54,2,FALSE),""),"※時間単価をご確認ください",""))</f>
        <v/>
      </c>
      <c r="CO24" s="179" t="s">
        <v>329</v>
      </c>
      <c r="CP24" s="179">
        <v>6100</v>
      </c>
      <c r="CQ24" s="180"/>
    </row>
    <row r="25" spans="3:95" ht="15" customHeight="1">
      <c r="C25" s="989"/>
      <c r="D25" s="989"/>
      <c r="E25" s="989"/>
      <c r="F25" s="993"/>
      <c r="G25" s="994"/>
      <c r="H25" s="994"/>
      <c r="I25" s="994"/>
      <c r="J25" s="994"/>
      <c r="K25" s="994"/>
      <c r="L25" s="994"/>
      <c r="M25" s="994"/>
      <c r="N25" s="995"/>
      <c r="O25" s="996"/>
      <c r="P25" s="996"/>
      <c r="Q25" s="996"/>
      <c r="R25" s="996"/>
      <c r="S25" s="996"/>
      <c r="T25" s="996"/>
      <c r="U25" s="996"/>
      <c r="V25" s="996"/>
      <c r="W25" s="996"/>
      <c r="X25" s="996"/>
      <c r="Y25" s="996"/>
      <c r="Z25" s="996"/>
      <c r="AA25" s="996"/>
      <c r="AB25" s="996"/>
      <c r="AC25" s="996"/>
      <c r="AD25" s="1000"/>
      <c r="AE25" s="1001"/>
      <c r="AF25" s="1001"/>
      <c r="AG25" s="1002"/>
      <c r="AH25" s="1000"/>
      <c r="AI25" s="1001"/>
      <c r="AJ25" s="1001"/>
      <c r="AK25" s="1002"/>
      <c r="AL25" s="1000"/>
      <c r="AM25" s="1001"/>
      <c r="AN25" s="1001"/>
      <c r="AO25" s="1001"/>
      <c r="AP25" s="1002"/>
      <c r="AQ25" s="1006"/>
      <c r="AR25" s="1007"/>
      <c r="AS25" s="1007"/>
      <c r="AT25" s="1007"/>
      <c r="AU25" s="1007"/>
      <c r="AV25" s="1007"/>
      <c r="AW25" s="1007"/>
      <c r="AX25" s="1007"/>
      <c r="AY25" s="1007"/>
      <c r="AZ25" s="1008"/>
      <c r="BA25" s="1024"/>
      <c r="BB25" s="1024"/>
      <c r="BC25" s="1024"/>
      <c r="BD25" s="1024"/>
      <c r="BE25" s="1024"/>
      <c r="BF25" s="1025"/>
      <c r="BG25" s="1025"/>
      <c r="BH25" s="1033"/>
      <c r="BI25" s="1034"/>
      <c r="BJ25" s="1034"/>
      <c r="BK25" s="1034"/>
      <c r="BL25" s="1025"/>
      <c r="BM25" s="1025"/>
      <c r="BN25" s="1025"/>
      <c r="BO25" s="1037"/>
      <c r="BP25" s="1038"/>
      <c r="BQ25" s="1038"/>
      <c r="BR25" s="1038"/>
      <c r="BS25" s="1038"/>
      <c r="BT25" s="1038"/>
      <c r="BU25" s="1038"/>
      <c r="BV25" s="1025"/>
      <c r="BW25" s="1039"/>
      <c r="BX25" s="1028"/>
      <c r="BY25" s="1029"/>
      <c r="BZ25" s="1029"/>
      <c r="CA25" s="1029"/>
      <c r="CB25" s="1029"/>
      <c r="CC25" s="1029"/>
      <c r="CD25" s="1029"/>
      <c r="CE25" s="1025"/>
      <c r="CF25" s="1039"/>
      <c r="CG25" s="1030"/>
      <c r="CH25" s="1030"/>
      <c r="CI25" s="1030"/>
      <c r="CJ25" s="1030"/>
      <c r="CK25" s="1030"/>
      <c r="CL25" s="190"/>
      <c r="CO25" s="179" t="s">
        <v>330</v>
      </c>
      <c r="CP25" s="179">
        <v>5100</v>
      </c>
      <c r="CQ25" s="180"/>
    </row>
    <row r="26" spans="3:95" ht="15" customHeight="1">
      <c r="C26" s="989"/>
      <c r="D26" s="989"/>
      <c r="E26" s="989"/>
      <c r="F26" s="1017" t="str">
        <f>IF($C26="","",
IF(ISERROR(VLOOKUP($C26,'様式第5-3.経費区分別内訳書'!$D$21:$EE$70,35,FALSE)),"※正しい経費番号を選択してください",
IF(AND(LEFT(VLOOKUP($C26,'様式第5-3.経費区分別内訳書'!$D$21:$EE$70,3,FALSE),1)="1",LEFT(VLOOKUP($C26,'様式第5-3.経費区分別内訳書'!$D$21:$EE$70,3,FALSE),2)&lt;&gt;"10"),VLOOKUP($C26,'様式第5-3.経費区分別内訳書'!$D$21:$EE$70,35,FALSE),"※本シートに記載するべき経費区分ではありません")))</f>
        <v/>
      </c>
      <c r="G26" s="1018"/>
      <c r="H26" s="1018"/>
      <c r="I26" s="1018"/>
      <c r="J26" s="1018"/>
      <c r="K26" s="1018"/>
      <c r="L26" s="1018"/>
      <c r="M26" s="1018"/>
      <c r="N26" s="1019"/>
      <c r="O26" s="996"/>
      <c r="P26" s="996"/>
      <c r="Q26" s="996"/>
      <c r="R26" s="996"/>
      <c r="S26" s="996"/>
      <c r="T26" s="996"/>
      <c r="U26" s="996"/>
      <c r="V26" s="996"/>
      <c r="W26" s="996"/>
      <c r="X26" s="996"/>
      <c r="Y26" s="996"/>
      <c r="Z26" s="996"/>
      <c r="AA26" s="996"/>
      <c r="AB26" s="996"/>
      <c r="AC26" s="996"/>
      <c r="AD26" s="997"/>
      <c r="AE26" s="998"/>
      <c r="AF26" s="998"/>
      <c r="AG26" s="999"/>
      <c r="AH26" s="997"/>
      <c r="AI26" s="998"/>
      <c r="AJ26" s="998"/>
      <c r="AK26" s="999"/>
      <c r="AL26" s="997"/>
      <c r="AM26" s="998"/>
      <c r="AN26" s="998"/>
      <c r="AO26" s="998"/>
      <c r="AP26" s="999"/>
      <c r="AQ26" s="1023"/>
      <c r="AR26" s="1004"/>
      <c r="AS26" s="1004"/>
      <c r="AT26" s="1004"/>
      <c r="AU26" s="1004"/>
      <c r="AV26" s="1004"/>
      <c r="AW26" s="1004"/>
      <c r="AX26" s="1004"/>
      <c r="AY26" s="1004"/>
      <c r="AZ26" s="1005"/>
      <c r="BA26" s="1010"/>
      <c r="BB26" s="1010"/>
      <c r="BC26" s="1010"/>
      <c r="BD26" s="1010"/>
      <c r="BE26" s="1010"/>
      <c r="BF26" s="1013" t="s">
        <v>7</v>
      </c>
      <c r="BG26" s="1013"/>
      <c r="BH26" s="1031"/>
      <c r="BI26" s="1032"/>
      <c r="BJ26" s="1032"/>
      <c r="BK26" s="1032"/>
      <c r="BL26" s="1013" t="s">
        <v>23</v>
      </c>
      <c r="BM26" s="1013"/>
      <c r="BN26" s="1013"/>
      <c r="BO26" s="1035">
        <f t="shared" ref="BO26" si="2">IFERROR(BA26*BH26,"")</f>
        <v>0</v>
      </c>
      <c r="BP26" s="1036"/>
      <c r="BQ26" s="1036"/>
      <c r="BR26" s="1036"/>
      <c r="BS26" s="1036"/>
      <c r="BT26" s="1036"/>
      <c r="BU26" s="1036"/>
      <c r="BV26" s="1013" t="s">
        <v>7</v>
      </c>
      <c r="BW26" s="1014"/>
      <c r="BX26" s="1026" t="str">
        <f>IF($C26="","",
IF(ISERROR(VLOOKUP($C26,'様式第5-3.経費区分別内訳書'!$D$21:$EE$70,3,FALSE)),"",
IF(LEFT(VLOOKUP($C26,'様式第5-3.経費区分別内訳書'!$D$21:$EE$70,3,FALSE),1)="1",VLOOKUP($C26,'様式第5-3.経費区分別内訳書'!$D$21:$EE$70,124,FALSE),"")))</f>
        <v/>
      </c>
      <c r="BY26" s="1027"/>
      <c r="BZ26" s="1027"/>
      <c r="CA26" s="1027"/>
      <c r="CB26" s="1027"/>
      <c r="CC26" s="1027"/>
      <c r="CD26" s="1027"/>
      <c r="CE26" s="1013" t="s">
        <v>7</v>
      </c>
      <c r="CF26" s="1014"/>
      <c r="CG26" s="1030" t="str">
        <f t="shared" ref="CG26" si="3">IF(OR($BO26="",$BX26=""),"",IF($BO26=$BX26,"○","×"))</f>
        <v/>
      </c>
      <c r="CH26" s="1030"/>
      <c r="CI26" s="1030"/>
      <c r="CJ26" s="1030"/>
      <c r="CK26" s="1030"/>
      <c r="CL26" s="190" t="str">
        <f>IF(OR($AD26="",$AD26="有",$AQ26="",$BA26=""),"",
  IF($BA26&lt;&gt;IFERROR(VLOOKUP($AQ26,$CO$18:$CP$54,2,FALSE),""),"※時間単価をご確認ください",""))</f>
        <v/>
      </c>
      <c r="CO26" s="179" t="s">
        <v>331</v>
      </c>
      <c r="CP26" s="179">
        <v>4600</v>
      </c>
      <c r="CQ26" s="180"/>
    </row>
    <row r="27" spans="3:95" ht="15" customHeight="1">
      <c r="C27" s="989"/>
      <c r="D27" s="989"/>
      <c r="E27" s="989"/>
      <c r="F27" s="1020"/>
      <c r="G27" s="1021"/>
      <c r="H27" s="1021"/>
      <c r="I27" s="1021"/>
      <c r="J27" s="1021"/>
      <c r="K27" s="1021"/>
      <c r="L27" s="1021"/>
      <c r="M27" s="1021"/>
      <c r="N27" s="1022"/>
      <c r="O27" s="996"/>
      <c r="P27" s="996"/>
      <c r="Q27" s="996"/>
      <c r="R27" s="996"/>
      <c r="S27" s="996"/>
      <c r="T27" s="996"/>
      <c r="U27" s="996"/>
      <c r="V27" s="996"/>
      <c r="W27" s="996"/>
      <c r="X27" s="996"/>
      <c r="Y27" s="996"/>
      <c r="Z27" s="996"/>
      <c r="AA27" s="996"/>
      <c r="AB27" s="996"/>
      <c r="AC27" s="996"/>
      <c r="AD27" s="1000"/>
      <c r="AE27" s="1001"/>
      <c r="AF27" s="1001"/>
      <c r="AG27" s="1002"/>
      <c r="AH27" s="1000"/>
      <c r="AI27" s="1001"/>
      <c r="AJ27" s="1001"/>
      <c r="AK27" s="1002"/>
      <c r="AL27" s="1000"/>
      <c r="AM27" s="1001"/>
      <c r="AN27" s="1001"/>
      <c r="AO27" s="1001"/>
      <c r="AP27" s="1002"/>
      <c r="AQ27" s="1006"/>
      <c r="AR27" s="1007"/>
      <c r="AS27" s="1007"/>
      <c r="AT27" s="1007"/>
      <c r="AU27" s="1007"/>
      <c r="AV27" s="1007"/>
      <c r="AW27" s="1007"/>
      <c r="AX27" s="1007"/>
      <c r="AY27" s="1007"/>
      <c r="AZ27" s="1008"/>
      <c r="BA27" s="1024"/>
      <c r="BB27" s="1024"/>
      <c r="BC27" s="1024"/>
      <c r="BD27" s="1024"/>
      <c r="BE27" s="1024"/>
      <c r="BF27" s="1025"/>
      <c r="BG27" s="1025"/>
      <c r="BH27" s="1033"/>
      <c r="BI27" s="1034"/>
      <c r="BJ27" s="1034"/>
      <c r="BK27" s="1034"/>
      <c r="BL27" s="1025"/>
      <c r="BM27" s="1025"/>
      <c r="BN27" s="1025"/>
      <c r="BO27" s="1037"/>
      <c r="BP27" s="1038"/>
      <c r="BQ27" s="1038"/>
      <c r="BR27" s="1038"/>
      <c r="BS27" s="1038"/>
      <c r="BT27" s="1038"/>
      <c r="BU27" s="1038"/>
      <c r="BV27" s="1025"/>
      <c r="BW27" s="1039"/>
      <c r="BX27" s="1028"/>
      <c r="BY27" s="1029"/>
      <c r="BZ27" s="1029"/>
      <c r="CA27" s="1029"/>
      <c r="CB27" s="1029"/>
      <c r="CC27" s="1029"/>
      <c r="CD27" s="1029"/>
      <c r="CE27" s="1025"/>
      <c r="CF27" s="1039"/>
      <c r="CG27" s="1030"/>
      <c r="CH27" s="1030"/>
      <c r="CI27" s="1030"/>
      <c r="CJ27" s="1030"/>
      <c r="CK27" s="1030"/>
      <c r="CL27" s="190"/>
      <c r="CO27" s="179" t="s">
        <v>332</v>
      </c>
      <c r="CP27" s="179">
        <v>3600</v>
      </c>
      <c r="CQ27" s="180"/>
    </row>
    <row r="28" spans="3:95" ht="15" customHeight="1">
      <c r="C28" s="989"/>
      <c r="D28" s="989"/>
      <c r="E28" s="989"/>
      <c r="F28" s="990" t="str">
        <f>IF($C28="","",
IF(ISERROR(VLOOKUP($C28,'様式第5-3.経費区分別内訳書'!$D$21:$EE$70,35,FALSE)),"※正しい経費番号を選択してください",
IF(AND(LEFT(VLOOKUP($C28,'様式第5-3.経費区分別内訳書'!$D$21:$EE$70,3,FALSE),1)="1",LEFT(VLOOKUP($C28,'様式第5-3.経費区分別内訳書'!$D$21:$EE$70,3,FALSE),2)&lt;&gt;"10"),VLOOKUP($C28,'様式第5-3.経費区分別内訳書'!$D$21:$EE$70,35,FALSE),"※本シートに記載するべき経費区分ではありません")))</f>
        <v/>
      </c>
      <c r="G28" s="991"/>
      <c r="H28" s="991"/>
      <c r="I28" s="991"/>
      <c r="J28" s="991"/>
      <c r="K28" s="991"/>
      <c r="L28" s="991"/>
      <c r="M28" s="991"/>
      <c r="N28" s="992"/>
      <c r="O28" s="996"/>
      <c r="P28" s="996"/>
      <c r="Q28" s="996"/>
      <c r="R28" s="996"/>
      <c r="S28" s="996"/>
      <c r="T28" s="996"/>
      <c r="U28" s="996"/>
      <c r="V28" s="996"/>
      <c r="W28" s="996"/>
      <c r="X28" s="996"/>
      <c r="Y28" s="996"/>
      <c r="Z28" s="996"/>
      <c r="AA28" s="996"/>
      <c r="AB28" s="996"/>
      <c r="AC28" s="996"/>
      <c r="AD28" s="997"/>
      <c r="AE28" s="998"/>
      <c r="AF28" s="998"/>
      <c r="AG28" s="999"/>
      <c r="AH28" s="997"/>
      <c r="AI28" s="998"/>
      <c r="AJ28" s="998"/>
      <c r="AK28" s="999"/>
      <c r="AL28" s="997"/>
      <c r="AM28" s="998"/>
      <c r="AN28" s="998"/>
      <c r="AO28" s="998"/>
      <c r="AP28" s="999"/>
      <c r="AQ28" s="1023"/>
      <c r="AR28" s="1004"/>
      <c r="AS28" s="1004"/>
      <c r="AT28" s="1004"/>
      <c r="AU28" s="1004"/>
      <c r="AV28" s="1004"/>
      <c r="AW28" s="1004"/>
      <c r="AX28" s="1004"/>
      <c r="AY28" s="1004"/>
      <c r="AZ28" s="1005"/>
      <c r="BA28" s="1010"/>
      <c r="BB28" s="1010"/>
      <c r="BC28" s="1010"/>
      <c r="BD28" s="1010"/>
      <c r="BE28" s="1010"/>
      <c r="BF28" s="1013" t="s">
        <v>7</v>
      </c>
      <c r="BG28" s="1013"/>
      <c r="BH28" s="1031"/>
      <c r="BI28" s="1032"/>
      <c r="BJ28" s="1032"/>
      <c r="BK28" s="1032"/>
      <c r="BL28" s="1013" t="s">
        <v>23</v>
      </c>
      <c r="BM28" s="1013"/>
      <c r="BN28" s="1013"/>
      <c r="BO28" s="1035">
        <f t="shared" ref="BO28" si="4">IFERROR(BA28*BH28,"")</f>
        <v>0</v>
      </c>
      <c r="BP28" s="1036"/>
      <c r="BQ28" s="1036"/>
      <c r="BR28" s="1036"/>
      <c r="BS28" s="1036"/>
      <c r="BT28" s="1036"/>
      <c r="BU28" s="1036"/>
      <c r="BV28" s="1013" t="s">
        <v>7</v>
      </c>
      <c r="BW28" s="1014"/>
      <c r="BX28" s="1026" t="str">
        <f>IF($C28="","",
IF(ISERROR(VLOOKUP($C28,'様式第5-3.経費区分別内訳書'!$D$21:$EE$70,3,FALSE)),"",
IF(LEFT(VLOOKUP($C28,'様式第5-3.経費区分別内訳書'!$D$21:$EE$70,3,FALSE),1)="1",VLOOKUP($C28,'様式第5-3.経費区分別内訳書'!$D$21:$EE$70,124,FALSE),"")))</f>
        <v/>
      </c>
      <c r="BY28" s="1027"/>
      <c r="BZ28" s="1027"/>
      <c r="CA28" s="1027"/>
      <c r="CB28" s="1027"/>
      <c r="CC28" s="1027"/>
      <c r="CD28" s="1027"/>
      <c r="CE28" s="1013" t="s">
        <v>7</v>
      </c>
      <c r="CF28" s="1014"/>
      <c r="CG28" s="1030" t="str">
        <f t="shared" ref="CG28" si="5">IF(OR($BO28="",$BX28=""),"",IF($BO28=$BX28,"○","×"))</f>
        <v/>
      </c>
      <c r="CH28" s="1030"/>
      <c r="CI28" s="1030"/>
      <c r="CJ28" s="1030"/>
      <c r="CK28" s="1030"/>
      <c r="CL28" s="190" t="str">
        <f>IF(OR($AD28="",$AD28="有",$AQ28="",$BA28=""),"",
  IF($BA28&lt;&gt;IFERROR(VLOOKUP($AQ28,$CO$18:$CP$54,2,FALSE),""),"※時間単価をご確認ください",""))</f>
        <v/>
      </c>
      <c r="CO28" s="179" t="s">
        <v>334</v>
      </c>
      <c r="CP28" s="179">
        <v>2600</v>
      </c>
      <c r="CQ28" s="180"/>
    </row>
    <row r="29" spans="3:95" ht="15" customHeight="1">
      <c r="C29" s="989"/>
      <c r="D29" s="989"/>
      <c r="E29" s="989"/>
      <c r="F29" s="993"/>
      <c r="G29" s="994"/>
      <c r="H29" s="994"/>
      <c r="I29" s="994"/>
      <c r="J29" s="994"/>
      <c r="K29" s="994"/>
      <c r="L29" s="994"/>
      <c r="M29" s="994"/>
      <c r="N29" s="995"/>
      <c r="O29" s="996"/>
      <c r="P29" s="996"/>
      <c r="Q29" s="996"/>
      <c r="R29" s="996"/>
      <c r="S29" s="996"/>
      <c r="T29" s="996"/>
      <c r="U29" s="996"/>
      <c r="V29" s="996"/>
      <c r="W29" s="996"/>
      <c r="X29" s="996"/>
      <c r="Y29" s="996"/>
      <c r="Z29" s="996"/>
      <c r="AA29" s="996"/>
      <c r="AB29" s="996"/>
      <c r="AC29" s="996"/>
      <c r="AD29" s="1000"/>
      <c r="AE29" s="1001"/>
      <c r="AF29" s="1001"/>
      <c r="AG29" s="1002"/>
      <c r="AH29" s="1000"/>
      <c r="AI29" s="1001"/>
      <c r="AJ29" s="1001"/>
      <c r="AK29" s="1002"/>
      <c r="AL29" s="1000"/>
      <c r="AM29" s="1001"/>
      <c r="AN29" s="1001"/>
      <c r="AO29" s="1001"/>
      <c r="AP29" s="1002"/>
      <c r="AQ29" s="1006"/>
      <c r="AR29" s="1007"/>
      <c r="AS29" s="1007"/>
      <c r="AT29" s="1007"/>
      <c r="AU29" s="1007"/>
      <c r="AV29" s="1007"/>
      <c r="AW29" s="1007"/>
      <c r="AX29" s="1007"/>
      <c r="AY29" s="1007"/>
      <c r="AZ29" s="1008"/>
      <c r="BA29" s="1024"/>
      <c r="BB29" s="1024"/>
      <c r="BC29" s="1024"/>
      <c r="BD29" s="1024"/>
      <c r="BE29" s="1024"/>
      <c r="BF29" s="1025"/>
      <c r="BG29" s="1025"/>
      <c r="BH29" s="1033"/>
      <c r="BI29" s="1034"/>
      <c r="BJ29" s="1034"/>
      <c r="BK29" s="1034"/>
      <c r="BL29" s="1025"/>
      <c r="BM29" s="1025"/>
      <c r="BN29" s="1025"/>
      <c r="BO29" s="1037"/>
      <c r="BP29" s="1038"/>
      <c r="BQ29" s="1038"/>
      <c r="BR29" s="1038"/>
      <c r="BS29" s="1038"/>
      <c r="BT29" s="1038"/>
      <c r="BU29" s="1038"/>
      <c r="BV29" s="1025"/>
      <c r="BW29" s="1039"/>
      <c r="BX29" s="1028"/>
      <c r="BY29" s="1029"/>
      <c r="BZ29" s="1029"/>
      <c r="CA29" s="1029"/>
      <c r="CB29" s="1029"/>
      <c r="CC29" s="1029"/>
      <c r="CD29" s="1029"/>
      <c r="CE29" s="1025"/>
      <c r="CF29" s="1039"/>
      <c r="CG29" s="1030"/>
      <c r="CH29" s="1030"/>
      <c r="CI29" s="1030"/>
      <c r="CJ29" s="1030"/>
      <c r="CK29" s="1030"/>
      <c r="CL29" s="190"/>
      <c r="CO29" s="179" t="s">
        <v>335</v>
      </c>
      <c r="CP29" s="179">
        <v>1600</v>
      </c>
      <c r="CQ29" s="180"/>
    </row>
    <row r="30" spans="3:95" ht="15" customHeight="1">
      <c r="C30" s="989"/>
      <c r="D30" s="989"/>
      <c r="E30" s="989"/>
      <c r="F30" s="990" t="str">
        <f>IF($C30="","",
IF(ISERROR(VLOOKUP($C30,'様式第5-3.経費区分別内訳書'!$D$21:$EE$70,35,FALSE)),"※正しい経費番号を選択してください",
IF(AND(LEFT(VLOOKUP($C30,'様式第5-3.経費区分別内訳書'!$D$21:$EE$70,3,FALSE),1)="1",LEFT(VLOOKUP($C30,'様式第5-3.経費区分別内訳書'!$D$21:$EE$70,3,FALSE),2)&lt;&gt;"10"),VLOOKUP($C30,'様式第5-3.経費区分別内訳書'!$D$21:$EE$70,35,FALSE),"※本シートに記載するべき経費区分ではありません")))</f>
        <v/>
      </c>
      <c r="G30" s="991"/>
      <c r="H30" s="991"/>
      <c r="I30" s="991"/>
      <c r="J30" s="991"/>
      <c r="K30" s="991"/>
      <c r="L30" s="991"/>
      <c r="M30" s="991"/>
      <c r="N30" s="992"/>
      <c r="O30" s="996"/>
      <c r="P30" s="996"/>
      <c r="Q30" s="996"/>
      <c r="R30" s="996"/>
      <c r="S30" s="996"/>
      <c r="T30" s="996"/>
      <c r="U30" s="996"/>
      <c r="V30" s="996"/>
      <c r="W30" s="996"/>
      <c r="X30" s="996"/>
      <c r="Y30" s="996"/>
      <c r="Z30" s="996"/>
      <c r="AA30" s="996"/>
      <c r="AB30" s="996"/>
      <c r="AC30" s="996"/>
      <c r="AD30" s="997"/>
      <c r="AE30" s="998"/>
      <c r="AF30" s="998"/>
      <c r="AG30" s="999"/>
      <c r="AH30" s="997"/>
      <c r="AI30" s="998"/>
      <c r="AJ30" s="998"/>
      <c r="AK30" s="999"/>
      <c r="AL30" s="997"/>
      <c r="AM30" s="998"/>
      <c r="AN30" s="998"/>
      <c r="AO30" s="998"/>
      <c r="AP30" s="999"/>
      <c r="AQ30" s="1023"/>
      <c r="AR30" s="1004"/>
      <c r="AS30" s="1004"/>
      <c r="AT30" s="1004"/>
      <c r="AU30" s="1004"/>
      <c r="AV30" s="1004"/>
      <c r="AW30" s="1004"/>
      <c r="AX30" s="1004"/>
      <c r="AY30" s="1004"/>
      <c r="AZ30" s="1005"/>
      <c r="BA30" s="1010"/>
      <c r="BB30" s="1010"/>
      <c r="BC30" s="1010"/>
      <c r="BD30" s="1010"/>
      <c r="BE30" s="1010"/>
      <c r="BF30" s="1013" t="s">
        <v>7</v>
      </c>
      <c r="BG30" s="1013"/>
      <c r="BH30" s="1031"/>
      <c r="BI30" s="1032"/>
      <c r="BJ30" s="1032"/>
      <c r="BK30" s="1032"/>
      <c r="BL30" s="1013" t="s">
        <v>23</v>
      </c>
      <c r="BM30" s="1013"/>
      <c r="BN30" s="1013"/>
      <c r="BO30" s="1035">
        <f t="shared" ref="BO30" si="6">IFERROR(BA30*BH30,"")</f>
        <v>0</v>
      </c>
      <c r="BP30" s="1036"/>
      <c r="BQ30" s="1036"/>
      <c r="BR30" s="1036"/>
      <c r="BS30" s="1036"/>
      <c r="BT30" s="1036"/>
      <c r="BU30" s="1036"/>
      <c r="BV30" s="1013" t="s">
        <v>7</v>
      </c>
      <c r="BW30" s="1014"/>
      <c r="BX30" s="1026" t="str">
        <f>IF($C30="","",
IF(ISERROR(VLOOKUP($C30,'様式第5-3.経費区分別内訳書'!$D$21:$EE$70,3,FALSE)),"",
IF(LEFT(VLOOKUP($C30,'様式第5-3.経費区分別内訳書'!$D$21:$EE$70,3,FALSE),1)="1",VLOOKUP($C30,'様式第5-3.経費区分別内訳書'!$D$21:$EE$70,124,FALSE),"")))</f>
        <v/>
      </c>
      <c r="BY30" s="1027"/>
      <c r="BZ30" s="1027"/>
      <c r="CA30" s="1027"/>
      <c r="CB30" s="1027"/>
      <c r="CC30" s="1027"/>
      <c r="CD30" s="1027"/>
      <c r="CE30" s="1013" t="s">
        <v>7</v>
      </c>
      <c r="CF30" s="1014"/>
      <c r="CG30" s="1030" t="str">
        <f t="shared" ref="CG30" si="7">IF(OR($BO30="",$BX30=""),"",IF($BO30=$BX30,"○","×"))</f>
        <v/>
      </c>
      <c r="CH30" s="1030"/>
      <c r="CI30" s="1030"/>
      <c r="CJ30" s="1030"/>
      <c r="CK30" s="1030"/>
      <c r="CL30" s="190" t="str">
        <f>IF(OR($AD30="",$AD30="有",$AQ30="",$BA30=""),"",
  IF($BA30&lt;&gt;IFERROR(VLOOKUP($AQ30,$CO$18:$CP$54,2,FALSE),""),"※時間単価をご確認ください",""))</f>
        <v/>
      </c>
      <c r="CQ30" s="180"/>
    </row>
    <row r="31" spans="3:95" ht="15" customHeight="1">
      <c r="C31" s="989"/>
      <c r="D31" s="989"/>
      <c r="E31" s="989"/>
      <c r="F31" s="993"/>
      <c r="G31" s="994"/>
      <c r="H31" s="994"/>
      <c r="I31" s="994"/>
      <c r="J31" s="994"/>
      <c r="K31" s="994"/>
      <c r="L31" s="994"/>
      <c r="M31" s="994"/>
      <c r="N31" s="995"/>
      <c r="O31" s="996"/>
      <c r="P31" s="996"/>
      <c r="Q31" s="996"/>
      <c r="R31" s="996"/>
      <c r="S31" s="996"/>
      <c r="T31" s="996"/>
      <c r="U31" s="996"/>
      <c r="V31" s="996"/>
      <c r="W31" s="996"/>
      <c r="X31" s="996"/>
      <c r="Y31" s="996"/>
      <c r="Z31" s="996"/>
      <c r="AA31" s="996"/>
      <c r="AB31" s="996"/>
      <c r="AC31" s="996"/>
      <c r="AD31" s="1000"/>
      <c r="AE31" s="1001"/>
      <c r="AF31" s="1001"/>
      <c r="AG31" s="1002"/>
      <c r="AH31" s="1000"/>
      <c r="AI31" s="1001"/>
      <c r="AJ31" s="1001"/>
      <c r="AK31" s="1002"/>
      <c r="AL31" s="1000"/>
      <c r="AM31" s="1001"/>
      <c r="AN31" s="1001"/>
      <c r="AO31" s="1001"/>
      <c r="AP31" s="1002"/>
      <c r="AQ31" s="1006"/>
      <c r="AR31" s="1007"/>
      <c r="AS31" s="1007"/>
      <c r="AT31" s="1007"/>
      <c r="AU31" s="1007"/>
      <c r="AV31" s="1007"/>
      <c r="AW31" s="1007"/>
      <c r="AX31" s="1007"/>
      <c r="AY31" s="1007"/>
      <c r="AZ31" s="1008"/>
      <c r="BA31" s="1024"/>
      <c r="BB31" s="1024"/>
      <c r="BC31" s="1024"/>
      <c r="BD31" s="1024"/>
      <c r="BE31" s="1024"/>
      <c r="BF31" s="1025"/>
      <c r="BG31" s="1025"/>
      <c r="BH31" s="1033"/>
      <c r="BI31" s="1034"/>
      <c r="BJ31" s="1034"/>
      <c r="BK31" s="1034"/>
      <c r="BL31" s="1025"/>
      <c r="BM31" s="1025"/>
      <c r="BN31" s="1025"/>
      <c r="BO31" s="1037"/>
      <c r="BP31" s="1038"/>
      <c r="BQ31" s="1038"/>
      <c r="BR31" s="1038"/>
      <c r="BS31" s="1038"/>
      <c r="BT31" s="1038"/>
      <c r="BU31" s="1038"/>
      <c r="BV31" s="1025"/>
      <c r="BW31" s="1039"/>
      <c r="BX31" s="1028"/>
      <c r="BY31" s="1029"/>
      <c r="BZ31" s="1029"/>
      <c r="CA31" s="1029"/>
      <c r="CB31" s="1029"/>
      <c r="CC31" s="1029"/>
      <c r="CD31" s="1029"/>
      <c r="CE31" s="1025"/>
      <c r="CF31" s="1039"/>
      <c r="CG31" s="1030"/>
      <c r="CH31" s="1030"/>
      <c r="CI31" s="1030"/>
      <c r="CJ31" s="1030"/>
      <c r="CK31" s="1030"/>
      <c r="CL31" s="190"/>
      <c r="CO31" s="189" t="s">
        <v>323</v>
      </c>
      <c r="CP31" s="189" t="s">
        <v>321</v>
      </c>
      <c r="CQ31" s="180"/>
    </row>
    <row r="32" spans="3:95" ht="15" customHeight="1">
      <c r="C32" s="989"/>
      <c r="D32" s="989"/>
      <c r="E32" s="989"/>
      <c r="F32" s="990" t="str">
        <f>IF($C32="","",
IF(ISERROR(VLOOKUP($C32,'様式第5-3.経費区分別内訳書'!$D$21:$EE$70,35,FALSE)),"※正しい経費番号を選択してください",
IF(AND(LEFT(VLOOKUP($C32,'様式第5-3.経費区分別内訳書'!$D$21:$EE$70,3,FALSE),1)="1",LEFT(VLOOKUP($C32,'様式第5-3.経費区分別内訳書'!$D$21:$EE$70,3,FALSE),2)&lt;&gt;"10"),VLOOKUP($C32,'様式第5-3.経費区分別内訳書'!$D$21:$EE$70,35,FALSE),"※本シートに記載するべき経費区分ではありません")))</f>
        <v/>
      </c>
      <c r="G32" s="991"/>
      <c r="H32" s="991"/>
      <c r="I32" s="991"/>
      <c r="J32" s="991"/>
      <c r="K32" s="991"/>
      <c r="L32" s="991"/>
      <c r="M32" s="991"/>
      <c r="N32" s="992"/>
      <c r="O32" s="996"/>
      <c r="P32" s="996"/>
      <c r="Q32" s="996"/>
      <c r="R32" s="996"/>
      <c r="S32" s="996"/>
      <c r="T32" s="996"/>
      <c r="U32" s="996"/>
      <c r="V32" s="996"/>
      <c r="W32" s="996"/>
      <c r="X32" s="996"/>
      <c r="Y32" s="996"/>
      <c r="Z32" s="996"/>
      <c r="AA32" s="996"/>
      <c r="AB32" s="996"/>
      <c r="AC32" s="996"/>
      <c r="AD32" s="997"/>
      <c r="AE32" s="998"/>
      <c r="AF32" s="998"/>
      <c r="AG32" s="999"/>
      <c r="AH32" s="997"/>
      <c r="AI32" s="998"/>
      <c r="AJ32" s="998"/>
      <c r="AK32" s="999"/>
      <c r="AL32" s="997"/>
      <c r="AM32" s="998"/>
      <c r="AN32" s="998"/>
      <c r="AO32" s="998"/>
      <c r="AP32" s="999"/>
      <c r="AQ32" s="1023"/>
      <c r="AR32" s="1004"/>
      <c r="AS32" s="1004"/>
      <c r="AT32" s="1004"/>
      <c r="AU32" s="1004"/>
      <c r="AV32" s="1004"/>
      <c r="AW32" s="1004"/>
      <c r="AX32" s="1004"/>
      <c r="AY32" s="1004"/>
      <c r="AZ32" s="1005"/>
      <c r="BA32" s="1010"/>
      <c r="BB32" s="1010"/>
      <c r="BC32" s="1010"/>
      <c r="BD32" s="1010"/>
      <c r="BE32" s="1010"/>
      <c r="BF32" s="1013" t="s">
        <v>7</v>
      </c>
      <c r="BG32" s="1013"/>
      <c r="BH32" s="1031"/>
      <c r="BI32" s="1032"/>
      <c r="BJ32" s="1032"/>
      <c r="BK32" s="1032"/>
      <c r="BL32" s="1013" t="s">
        <v>23</v>
      </c>
      <c r="BM32" s="1013"/>
      <c r="BN32" s="1013"/>
      <c r="BO32" s="1035">
        <f t="shared" ref="BO32" si="8">IFERROR(BA32*BH32,"")</f>
        <v>0</v>
      </c>
      <c r="BP32" s="1036"/>
      <c r="BQ32" s="1036"/>
      <c r="BR32" s="1036"/>
      <c r="BS32" s="1036"/>
      <c r="BT32" s="1036"/>
      <c r="BU32" s="1036"/>
      <c r="BV32" s="1013" t="s">
        <v>7</v>
      </c>
      <c r="BW32" s="1014"/>
      <c r="BX32" s="1026" t="str">
        <f>IF($C32="","",
IF(ISERROR(VLOOKUP($C32,'様式第5-3.経費区分別内訳書'!$D$21:$EE$70,3,FALSE)),"",
IF(LEFT(VLOOKUP($C32,'様式第5-3.経費区分別内訳書'!$D$21:$EE$70,3,FALSE),1)="1",VLOOKUP($C32,'様式第5-3.経費区分別内訳書'!$D$21:$EE$70,124,FALSE),"")))</f>
        <v/>
      </c>
      <c r="BY32" s="1027"/>
      <c r="BZ32" s="1027"/>
      <c r="CA32" s="1027"/>
      <c r="CB32" s="1027"/>
      <c r="CC32" s="1027"/>
      <c r="CD32" s="1027"/>
      <c r="CE32" s="1013" t="s">
        <v>7</v>
      </c>
      <c r="CF32" s="1014"/>
      <c r="CG32" s="1030" t="str">
        <f t="shared" ref="CG32" si="9">IF(OR($BO32="",$BX32=""),"",IF($BO32=$BX32,"○","×"))</f>
        <v/>
      </c>
      <c r="CH32" s="1030"/>
      <c r="CI32" s="1030"/>
      <c r="CJ32" s="1030"/>
      <c r="CK32" s="1030"/>
      <c r="CL32" s="190" t="str">
        <f>IF(OR($AD32="",$AD32="有",$AQ32="",$BA32=""),"",
  IF($BA32&lt;&gt;IFERROR(VLOOKUP($AQ32,$CO$18:$CP$54,2,FALSE),""),"※時間単価をご確認ください",""))</f>
        <v/>
      </c>
      <c r="CO32" s="179" t="s">
        <v>337</v>
      </c>
      <c r="CP32" s="179">
        <v>11300</v>
      </c>
      <c r="CQ32" s="180"/>
    </row>
    <row r="33" spans="3:95" ht="15" customHeight="1">
      <c r="C33" s="989"/>
      <c r="D33" s="989"/>
      <c r="E33" s="989"/>
      <c r="F33" s="993"/>
      <c r="G33" s="994"/>
      <c r="H33" s="994"/>
      <c r="I33" s="994"/>
      <c r="J33" s="994"/>
      <c r="K33" s="994"/>
      <c r="L33" s="994"/>
      <c r="M33" s="994"/>
      <c r="N33" s="995"/>
      <c r="O33" s="996"/>
      <c r="P33" s="996"/>
      <c r="Q33" s="996"/>
      <c r="R33" s="996"/>
      <c r="S33" s="996"/>
      <c r="T33" s="996"/>
      <c r="U33" s="996"/>
      <c r="V33" s="996"/>
      <c r="W33" s="996"/>
      <c r="X33" s="996"/>
      <c r="Y33" s="996"/>
      <c r="Z33" s="996"/>
      <c r="AA33" s="996"/>
      <c r="AB33" s="996"/>
      <c r="AC33" s="996"/>
      <c r="AD33" s="1000"/>
      <c r="AE33" s="1001"/>
      <c r="AF33" s="1001"/>
      <c r="AG33" s="1002"/>
      <c r="AH33" s="1000"/>
      <c r="AI33" s="1001"/>
      <c r="AJ33" s="1001"/>
      <c r="AK33" s="1002"/>
      <c r="AL33" s="1000"/>
      <c r="AM33" s="1001"/>
      <c r="AN33" s="1001"/>
      <c r="AO33" s="1001"/>
      <c r="AP33" s="1002"/>
      <c r="AQ33" s="1006"/>
      <c r="AR33" s="1007"/>
      <c r="AS33" s="1007"/>
      <c r="AT33" s="1007"/>
      <c r="AU33" s="1007"/>
      <c r="AV33" s="1007"/>
      <c r="AW33" s="1007"/>
      <c r="AX33" s="1007"/>
      <c r="AY33" s="1007"/>
      <c r="AZ33" s="1008"/>
      <c r="BA33" s="1024"/>
      <c r="BB33" s="1024"/>
      <c r="BC33" s="1024"/>
      <c r="BD33" s="1024"/>
      <c r="BE33" s="1024"/>
      <c r="BF33" s="1025"/>
      <c r="BG33" s="1025"/>
      <c r="BH33" s="1033"/>
      <c r="BI33" s="1034"/>
      <c r="BJ33" s="1034"/>
      <c r="BK33" s="1034"/>
      <c r="BL33" s="1025"/>
      <c r="BM33" s="1025"/>
      <c r="BN33" s="1025"/>
      <c r="BO33" s="1037"/>
      <c r="BP33" s="1038"/>
      <c r="BQ33" s="1038"/>
      <c r="BR33" s="1038"/>
      <c r="BS33" s="1038"/>
      <c r="BT33" s="1038"/>
      <c r="BU33" s="1038"/>
      <c r="BV33" s="1025"/>
      <c r="BW33" s="1039"/>
      <c r="BX33" s="1028"/>
      <c r="BY33" s="1029"/>
      <c r="BZ33" s="1029"/>
      <c r="CA33" s="1029"/>
      <c r="CB33" s="1029"/>
      <c r="CC33" s="1029"/>
      <c r="CD33" s="1029"/>
      <c r="CE33" s="1025"/>
      <c r="CF33" s="1039"/>
      <c r="CG33" s="1030"/>
      <c r="CH33" s="1030"/>
      <c r="CI33" s="1030"/>
      <c r="CJ33" s="1030"/>
      <c r="CK33" s="1030"/>
      <c r="CL33" s="190"/>
      <c r="CO33" s="179" t="s">
        <v>333</v>
      </c>
      <c r="CP33" s="179">
        <v>9700</v>
      </c>
      <c r="CQ33" s="180"/>
    </row>
    <row r="34" spans="3:95" ht="15" customHeight="1">
      <c r="C34" s="989"/>
      <c r="D34" s="989"/>
      <c r="E34" s="989"/>
      <c r="F34" s="990" t="str">
        <f>IF($C34="","",
IF(ISERROR(VLOOKUP($C34,'様式第5-3.経費区分別内訳書'!$D$21:$EE$70,35,FALSE)),"※正しい経費番号を選択してください",
IF(AND(LEFT(VLOOKUP($C34,'様式第5-3.経費区分別内訳書'!$D$21:$EE$70,3,FALSE),1)="1",LEFT(VLOOKUP($C34,'様式第5-3.経費区分別内訳書'!$D$21:$EE$70,3,FALSE),2)&lt;&gt;"10"),VLOOKUP($C34,'様式第5-3.経費区分別内訳書'!$D$21:$EE$70,35,FALSE),"※本シートに記載するべき経費区分ではありません")))</f>
        <v/>
      </c>
      <c r="G34" s="991"/>
      <c r="H34" s="991"/>
      <c r="I34" s="991"/>
      <c r="J34" s="991"/>
      <c r="K34" s="991"/>
      <c r="L34" s="991"/>
      <c r="M34" s="991"/>
      <c r="N34" s="992"/>
      <c r="O34" s="996"/>
      <c r="P34" s="996"/>
      <c r="Q34" s="996"/>
      <c r="R34" s="996"/>
      <c r="S34" s="996"/>
      <c r="T34" s="996"/>
      <c r="U34" s="996"/>
      <c r="V34" s="996"/>
      <c r="W34" s="996"/>
      <c r="X34" s="996"/>
      <c r="Y34" s="996"/>
      <c r="Z34" s="996"/>
      <c r="AA34" s="996"/>
      <c r="AB34" s="996"/>
      <c r="AC34" s="996"/>
      <c r="AD34" s="997"/>
      <c r="AE34" s="998"/>
      <c r="AF34" s="998"/>
      <c r="AG34" s="999"/>
      <c r="AH34" s="997"/>
      <c r="AI34" s="998"/>
      <c r="AJ34" s="998"/>
      <c r="AK34" s="999"/>
      <c r="AL34" s="997"/>
      <c r="AM34" s="998"/>
      <c r="AN34" s="998"/>
      <c r="AO34" s="998"/>
      <c r="AP34" s="999"/>
      <c r="AQ34" s="1023"/>
      <c r="AR34" s="1004"/>
      <c r="AS34" s="1004"/>
      <c r="AT34" s="1004"/>
      <c r="AU34" s="1004"/>
      <c r="AV34" s="1004"/>
      <c r="AW34" s="1004"/>
      <c r="AX34" s="1004"/>
      <c r="AY34" s="1004"/>
      <c r="AZ34" s="1005"/>
      <c r="BA34" s="1010"/>
      <c r="BB34" s="1010"/>
      <c r="BC34" s="1010"/>
      <c r="BD34" s="1010"/>
      <c r="BE34" s="1010"/>
      <c r="BF34" s="1013" t="s">
        <v>7</v>
      </c>
      <c r="BG34" s="1013"/>
      <c r="BH34" s="1031"/>
      <c r="BI34" s="1032"/>
      <c r="BJ34" s="1032"/>
      <c r="BK34" s="1032"/>
      <c r="BL34" s="1013" t="s">
        <v>23</v>
      </c>
      <c r="BM34" s="1013"/>
      <c r="BN34" s="1013"/>
      <c r="BO34" s="1035">
        <f t="shared" ref="BO34" si="10">IFERROR(BA34*BH34,"")</f>
        <v>0</v>
      </c>
      <c r="BP34" s="1036"/>
      <c r="BQ34" s="1036"/>
      <c r="BR34" s="1036"/>
      <c r="BS34" s="1036"/>
      <c r="BT34" s="1036"/>
      <c r="BU34" s="1036"/>
      <c r="BV34" s="1013" t="s">
        <v>7</v>
      </c>
      <c r="BW34" s="1014"/>
      <c r="BX34" s="1026" t="str">
        <f>IF($C34="","",
IF(ISERROR(VLOOKUP($C34,'様式第5-3.経費区分別内訳書'!$D$21:$EE$70,3,FALSE)),"",
IF(LEFT(VLOOKUP($C34,'様式第5-3.経費区分別内訳書'!$D$21:$EE$70,3,FALSE),1)="1",VLOOKUP($C34,'様式第5-3.経費区分別内訳書'!$D$21:$EE$70,124,FALSE),"")))</f>
        <v/>
      </c>
      <c r="BY34" s="1027"/>
      <c r="BZ34" s="1027"/>
      <c r="CA34" s="1027"/>
      <c r="CB34" s="1027"/>
      <c r="CC34" s="1027"/>
      <c r="CD34" s="1027"/>
      <c r="CE34" s="1013" t="s">
        <v>7</v>
      </c>
      <c r="CF34" s="1014"/>
      <c r="CG34" s="1030" t="str">
        <f t="shared" ref="CG34" si="11">IF(OR($BO34="",$BX34=""),"",IF($BO34=$BX34,"○","×"))</f>
        <v/>
      </c>
      <c r="CH34" s="1030"/>
      <c r="CI34" s="1030"/>
      <c r="CJ34" s="1030"/>
      <c r="CK34" s="1030"/>
      <c r="CL34" s="190" t="str">
        <f>IF(OR($AD34="",$AD34="有",$AQ34="",$BA34=""),"",
  IF($BA34&lt;&gt;IFERROR(VLOOKUP($AQ34,$CO$18:$CP$54,2,FALSE),""),"※時間単価をご確認ください",""))</f>
        <v/>
      </c>
      <c r="CO34" s="179" t="s">
        <v>338</v>
      </c>
      <c r="CP34" s="179">
        <v>8700</v>
      </c>
      <c r="CQ34" s="180"/>
    </row>
    <row r="35" spans="3:95" ht="15" customHeight="1">
      <c r="C35" s="989"/>
      <c r="D35" s="989"/>
      <c r="E35" s="989"/>
      <c r="F35" s="993"/>
      <c r="G35" s="994"/>
      <c r="H35" s="994"/>
      <c r="I35" s="994"/>
      <c r="J35" s="994"/>
      <c r="K35" s="994"/>
      <c r="L35" s="994"/>
      <c r="M35" s="994"/>
      <c r="N35" s="995"/>
      <c r="O35" s="996"/>
      <c r="P35" s="996"/>
      <c r="Q35" s="996"/>
      <c r="R35" s="996"/>
      <c r="S35" s="996"/>
      <c r="T35" s="996"/>
      <c r="U35" s="996"/>
      <c r="V35" s="996"/>
      <c r="W35" s="996"/>
      <c r="X35" s="996"/>
      <c r="Y35" s="996"/>
      <c r="Z35" s="996"/>
      <c r="AA35" s="996"/>
      <c r="AB35" s="996"/>
      <c r="AC35" s="996"/>
      <c r="AD35" s="1000"/>
      <c r="AE35" s="1001"/>
      <c r="AF35" s="1001"/>
      <c r="AG35" s="1002"/>
      <c r="AH35" s="1000"/>
      <c r="AI35" s="1001"/>
      <c r="AJ35" s="1001"/>
      <c r="AK35" s="1002"/>
      <c r="AL35" s="1000"/>
      <c r="AM35" s="1001"/>
      <c r="AN35" s="1001"/>
      <c r="AO35" s="1001"/>
      <c r="AP35" s="1002"/>
      <c r="AQ35" s="1006"/>
      <c r="AR35" s="1007"/>
      <c r="AS35" s="1007"/>
      <c r="AT35" s="1007"/>
      <c r="AU35" s="1007"/>
      <c r="AV35" s="1007"/>
      <c r="AW35" s="1007"/>
      <c r="AX35" s="1007"/>
      <c r="AY35" s="1007"/>
      <c r="AZ35" s="1008"/>
      <c r="BA35" s="1024"/>
      <c r="BB35" s="1024"/>
      <c r="BC35" s="1024"/>
      <c r="BD35" s="1024"/>
      <c r="BE35" s="1024"/>
      <c r="BF35" s="1025"/>
      <c r="BG35" s="1025"/>
      <c r="BH35" s="1033"/>
      <c r="BI35" s="1034"/>
      <c r="BJ35" s="1034"/>
      <c r="BK35" s="1034"/>
      <c r="BL35" s="1025"/>
      <c r="BM35" s="1025"/>
      <c r="BN35" s="1025"/>
      <c r="BO35" s="1037"/>
      <c r="BP35" s="1038"/>
      <c r="BQ35" s="1038"/>
      <c r="BR35" s="1038"/>
      <c r="BS35" s="1038"/>
      <c r="BT35" s="1038"/>
      <c r="BU35" s="1038"/>
      <c r="BV35" s="1025"/>
      <c r="BW35" s="1039"/>
      <c r="BX35" s="1028"/>
      <c r="BY35" s="1029"/>
      <c r="BZ35" s="1029"/>
      <c r="CA35" s="1029"/>
      <c r="CB35" s="1029"/>
      <c r="CC35" s="1029"/>
      <c r="CD35" s="1029"/>
      <c r="CE35" s="1025"/>
      <c r="CF35" s="1039"/>
      <c r="CG35" s="1030"/>
      <c r="CH35" s="1030"/>
      <c r="CI35" s="1030"/>
      <c r="CJ35" s="1030"/>
      <c r="CK35" s="1030"/>
      <c r="CL35" s="190"/>
      <c r="CO35" s="179" t="s">
        <v>339</v>
      </c>
      <c r="CP35" s="179">
        <v>7900</v>
      </c>
      <c r="CQ35" s="180"/>
    </row>
    <row r="36" spans="3:95" ht="15" customHeight="1">
      <c r="C36" s="989"/>
      <c r="D36" s="989"/>
      <c r="E36" s="989"/>
      <c r="F36" s="990" t="str">
        <f>IF($C36="","",
IF(ISERROR(VLOOKUP($C36,'様式第5-3.経費区分別内訳書'!$D$21:$EE$70,35,FALSE)),"※正しい経費番号を選択してください",
IF(AND(LEFT(VLOOKUP($C36,'様式第5-3.経費区分別内訳書'!$D$21:$EE$70,3,FALSE),1)="1",LEFT(VLOOKUP($C36,'様式第5-3.経費区分別内訳書'!$D$21:$EE$70,3,FALSE),2)&lt;&gt;"10"),VLOOKUP($C36,'様式第5-3.経費区分別内訳書'!$D$21:$EE$70,35,FALSE),"※本シートに記載するべき経費区分ではありません")))</f>
        <v/>
      </c>
      <c r="G36" s="991"/>
      <c r="H36" s="991"/>
      <c r="I36" s="991"/>
      <c r="J36" s="991"/>
      <c r="K36" s="991"/>
      <c r="L36" s="991"/>
      <c r="M36" s="991"/>
      <c r="N36" s="992"/>
      <c r="O36" s="996"/>
      <c r="P36" s="996"/>
      <c r="Q36" s="996"/>
      <c r="R36" s="996"/>
      <c r="S36" s="996"/>
      <c r="T36" s="996"/>
      <c r="U36" s="996"/>
      <c r="V36" s="996"/>
      <c r="W36" s="996"/>
      <c r="X36" s="996"/>
      <c r="Y36" s="996"/>
      <c r="Z36" s="996"/>
      <c r="AA36" s="996"/>
      <c r="AB36" s="996"/>
      <c r="AC36" s="996"/>
      <c r="AD36" s="997"/>
      <c r="AE36" s="998"/>
      <c r="AF36" s="998"/>
      <c r="AG36" s="999"/>
      <c r="AH36" s="997"/>
      <c r="AI36" s="998"/>
      <c r="AJ36" s="998"/>
      <c r="AK36" s="999"/>
      <c r="AL36" s="997"/>
      <c r="AM36" s="998"/>
      <c r="AN36" s="998"/>
      <c r="AO36" s="998"/>
      <c r="AP36" s="999"/>
      <c r="AQ36" s="1023"/>
      <c r="AR36" s="1004"/>
      <c r="AS36" s="1004"/>
      <c r="AT36" s="1004"/>
      <c r="AU36" s="1004"/>
      <c r="AV36" s="1004"/>
      <c r="AW36" s="1004"/>
      <c r="AX36" s="1004"/>
      <c r="AY36" s="1004"/>
      <c r="AZ36" s="1005"/>
      <c r="BA36" s="1010"/>
      <c r="BB36" s="1010"/>
      <c r="BC36" s="1010"/>
      <c r="BD36" s="1010"/>
      <c r="BE36" s="1010"/>
      <c r="BF36" s="1013" t="s">
        <v>7</v>
      </c>
      <c r="BG36" s="1013"/>
      <c r="BH36" s="1031"/>
      <c r="BI36" s="1032"/>
      <c r="BJ36" s="1032"/>
      <c r="BK36" s="1032"/>
      <c r="BL36" s="1013" t="s">
        <v>23</v>
      </c>
      <c r="BM36" s="1013"/>
      <c r="BN36" s="1013"/>
      <c r="BO36" s="1035">
        <f t="shared" ref="BO36" si="12">IFERROR(BA36*BH36,"")</f>
        <v>0</v>
      </c>
      <c r="BP36" s="1036"/>
      <c r="BQ36" s="1036"/>
      <c r="BR36" s="1036"/>
      <c r="BS36" s="1036"/>
      <c r="BT36" s="1036"/>
      <c r="BU36" s="1036"/>
      <c r="BV36" s="1013" t="s">
        <v>7</v>
      </c>
      <c r="BW36" s="1014"/>
      <c r="BX36" s="1026" t="str">
        <f>IF($C36="","",
IF(ISERROR(VLOOKUP($C36,'様式第5-3.経費区分別内訳書'!$D$21:$EE$70,3,FALSE)),"",
IF(LEFT(VLOOKUP($C36,'様式第5-3.経費区分別内訳書'!$D$21:$EE$70,3,FALSE),1)="1",VLOOKUP($C36,'様式第5-3.経費区分別内訳書'!$D$21:$EE$70,124,FALSE),"")))</f>
        <v/>
      </c>
      <c r="BY36" s="1027"/>
      <c r="BZ36" s="1027"/>
      <c r="CA36" s="1027"/>
      <c r="CB36" s="1027"/>
      <c r="CC36" s="1027"/>
      <c r="CD36" s="1027"/>
      <c r="CE36" s="1013" t="s">
        <v>7</v>
      </c>
      <c r="CF36" s="1014"/>
      <c r="CG36" s="1030" t="str">
        <f t="shared" ref="CG36" si="13">IF(OR($BO36="",$BX36=""),"",IF($BO36=$BX36,"○","×"))</f>
        <v/>
      </c>
      <c r="CH36" s="1030"/>
      <c r="CI36" s="1030"/>
      <c r="CJ36" s="1030"/>
      <c r="CK36" s="1030"/>
      <c r="CL36" s="190" t="str">
        <f>IF(OR($AD36="",$AD36="有",$AQ36="",$BA36=""),"",
  IF($BA36&lt;&gt;IFERROR(VLOOKUP($AQ36,$CO$18:$CP$54,2,FALSE),""),"※時間単価をご確認ください",""))</f>
        <v/>
      </c>
      <c r="CO36" s="179" t="s">
        <v>340</v>
      </c>
      <c r="CP36" s="179">
        <v>7000</v>
      </c>
      <c r="CQ36" s="180"/>
    </row>
    <row r="37" spans="3:95" ht="15" customHeight="1">
      <c r="C37" s="989"/>
      <c r="D37" s="989"/>
      <c r="E37" s="989"/>
      <c r="F37" s="993"/>
      <c r="G37" s="994"/>
      <c r="H37" s="994"/>
      <c r="I37" s="994"/>
      <c r="J37" s="994"/>
      <c r="K37" s="994"/>
      <c r="L37" s="994"/>
      <c r="M37" s="994"/>
      <c r="N37" s="995"/>
      <c r="O37" s="996"/>
      <c r="P37" s="996"/>
      <c r="Q37" s="996"/>
      <c r="R37" s="996"/>
      <c r="S37" s="996"/>
      <c r="T37" s="996"/>
      <c r="U37" s="996"/>
      <c r="V37" s="996"/>
      <c r="W37" s="996"/>
      <c r="X37" s="996"/>
      <c r="Y37" s="996"/>
      <c r="Z37" s="996"/>
      <c r="AA37" s="996"/>
      <c r="AB37" s="996"/>
      <c r="AC37" s="996"/>
      <c r="AD37" s="1000"/>
      <c r="AE37" s="1001"/>
      <c r="AF37" s="1001"/>
      <c r="AG37" s="1002"/>
      <c r="AH37" s="1000"/>
      <c r="AI37" s="1001"/>
      <c r="AJ37" s="1001"/>
      <c r="AK37" s="1002"/>
      <c r="AL37" s="1000"/>
      <c r="AM37" s="1001"/>
      <c r="AN37" s="1001"/>
      <c r="AO37" s="1001"/>
      <c r="AP37" s="1002"/>
      <c r="AQ37" s="1006"/>
      <c r="AR37" s="1007"/>
      <c r="AS37" s="1007"/>
      <c r="AT37" s="1007"/>
      <c r="AU37" s="1007"/>
      <c r="AV37" s="1007"/>
      <c r="AW37" s="1007"/>
      <c r="AX37" s="1007"/>
      <c r="AY37" s="1007"/>
      <c r="AZ37" s="1008"/>
      <c r="BA37" s="1024"/>
      <c r="BB37" s="1024"/>
      <c r="BC37" s="1024"/>
      <c r="BD37" s="1024"/>
      <c r="BE37" s="1024"/>
      <c r="BF37" s="1025"/>
      <c r="BG37" s="1025"/>
      <c r="BH37" s="1033"/>
      <c r="BI37" s="1034"/>
      <c r="BJ37" s="1034"/>
      <c r="BK37" s="1034"/>
      <c r="BL37" s="1025"/>
      <c r="BM37" s="1025"/>
      <c r="BN37" s="1025"/>
      <c r="BO37" s="1037"/>
      <c r="BP37" s="1038"/>
      <c r="BQ37" s="1038"/>
      <c r="BR37" s="1038"/>
      <c r="BS37" s="1038"/>
      <c r="BT37" s="1038"/>
      <c r="BU37" s="1038"/>
      <c r="BV37" s="1025"/>
      <c r="BW37" s="1039"/>
      <c r="BX37" s="1028"/>
      <c r="BY37" s="1029"/>
      <c r="BZ37" s="1029"/>
      <c r="CA37" s="1029"/>
      <c r="CB37" s="1029"/>
      <c r="CC37" s="1029"/>
      <c r="CD37" s="1029"/>
      <c r="CE37" s="1025"/>
      <c r="CF37" s="1039"/>
      <c r="CG37" s="1030"/>
      <c r="CH37" s="1030"/>
      <c r="CI37" s="1030"/>
      <c r="CJ37" s="1030"/>
      <c r="CK37" s="1030"/>
      <c r="CL37" s="190"/>
      <c r="CO37" s="179" t="s">
        <v>341</v>
      </c>
      <c r="CP37" s="179">
        <v>6100</v>
      </c>
      <c r="CQ37" s="180"/>
    </row>
    <row r="38" spans="3:95" ht="15" customHeight="1">
      <c r="C38" s="989"/>
      <c r="D38" s="989"/>
      <c r="E38" s="989"/>
      <c r="F38" s="990" t="str">
        <f>IF($C38="","",
IF(ISERROR(VLOOKUP($C38,'様式第5-3.経費区分別内訳書'!$D$21:$EE$70,35,FALSE)),"※正しい経費番号を選択してください",
IF(AND(LEFT(VLOOKUP($C38,'様式第5-3.経費区分別内訳書'!$D$21:$EE$70,3,FALSE),1)="1",LEFT(VLOOKUP($C38,'様式第5-3.経費区分別内訳書'!$D$21:$EE$70,3,FALSE),2)&lt;&gt;"10"),VLOOKUP($C38,'様式第5-3.経費区分別内訳書'!$D$21:$EE$70,35,FALSE),"※本シートに記載するべき経費区分ではありません")))</f>
        <v/>
      </c>
      <c r="G38" s="991"/>
      <c r="H38" s="991"/>
      <c r="I38" s="991"/>
      <c r="J38" s="991"/>
      <c r="K38" s="991"/>
      <c r="L38" s="991"/>
      <c r="M38" s="991"/>
      <c r="N38" s="992"/>
      <c r="O38" s="996"/>
      <c r="P38" s="996"/>
      <c r="Q38" s="996"/>
      <c r="R38" s="996"/>
      <c r="S38" s="996"/>
      <c r="T38" s="996"/>
      <c r="U38" s="996"/>
      <c r="V38" s="996"/>
      <c r="W38" s="996"/>
      <c r="X38" s="996"/>
      <c r="Y38" s="996"/>
      <c r="Z38" s="996"/>
      <c r="AA38" s="996"/>
      <c r="AB38" s="996"/>
      <c r="AC38" s="996"/>
      <c r="AD38" s="997"/>
      <c r="AE38" s="998"/>
      <c r="AF38" s="998"/>
      <c r="AG38" s="999"/>
      <c r="AH38" s="997"/>
      <c r="AI38" s="998"/>
      <c r="AJ38" s="998"/>
      <c r="AK38" s="999"/>
      <c r="AL38" s="997"/>
      <c r="AM38" s="998"/>
      <c r="AN38" s="998"/>
      <c r="AO38" s="998"/>
      <c r="AP38" s="999"/>
      <c r="AQ38" s="1023"/>
      <c r="AR38" s="1004"/>
      <c r="AS38" s="1004"/>
      <c r="AT38" s="1004"/>
      <c r="AU38" s="1004"/>
      <c r="AV38" s="1004"/>
      <c r="AW38" s="1004"/>
      <c r="AX38" s="1004"/>
      <c r="AY38" s="1004"/>
      <c r="AZ38" s="1005"/>
      <c r="BA38" s="1010"/>
      <c r="BB38" s="1010"/>
      <c r="BC38" s="1010"/>
      <c r="BD38" s="1010"/>
      <c r="BE38" s="1010"/>
      <c r="BF38" s="1013" t="s">
        <v>7</v>
      </c>
      <c r="BG38" s="1013"/>
      <c r="BH38" s="1031"/>
      <c r="BI38" s="1032"/>
      <c r="BJ38" s="1032"/>
      <c r="BK38" s="1032"/>
      <c r="BL38" s="1013" t="s">
        <v>23</v>
      </c>
      <c r="BM38" s="1013"/>
      <c r="BN38" s="1013"/>
      <c r="BO38" s="1035">
        <f t="shared" ref="BO38" si="14">IFERROR(BA38*BH38,"")</f>
        <v>0</v>
      </c>
      <c r="BP38" s="1036"/>
      <c r="BQ38" s="1036"/>
      <c r="BR38" s="1036"/>
      <c r="BS38" s="1036"/>
      <c r="BT38" s="1036"/>
      <c r="BU38" s="1036"/>
      <c r="BV38" s="1013" t="s">
        <v>7</v>
      </c>
      <c r="BW38" s="1014"/>
      <c r="BX38" s="1026" t="str">
        <f>IF($C38="","",
IF(ISERROR(VLOOKUP($C38,'様式第5-3.経費区分別内訳書'!$D$21:$EE$70,3,FALSE)),"",
IF(LEFT(VLOOKUP($C38,'様式第5-3.経費区分別内訳書'!$D$21:$EE$70,3,FALSE),1)="1",VLOOKUP($C38,'様式第5-3.経費区分別内訳書'!$D$21:$EE$70,124,FALSE),"")))</f>
        <v/>
      </c>
      <c r="BY38" s="1027"/>
      <c r="BZ38" s="1027"/>
      <c r="CA38" s="1027"/>
      <c r="CB38" s="1027"/>
      <c r="CC38" s="1027"/>
      <c r="CD38" s="1027"/>
      <c r="CE38" s="1013" t="s">
        <v>7</v>
      </c>
      <c r="CF38" s="1014"/>
      <c r="CG38" s="1030" t="str">
        <f t="shared" ref="CG38" si="15">IF(OR($BO38="",$BX38=""),"",IF($BO38=$BX38,"○","×"))</f>
        <v/>
      </c>
      <c r="CH38" s="1030"/>
      <c r="CI38" s="1030"/>
      <c r="CJ38" s="1030"/>
      <c r="CK38" s="1030"/>
      <c r="CL38" s="190" t="str">
        <f>IF(OR($AD38="",$AD38="有",$AQ38="",$BA38=""),"",
  IF($BA38&lt;&gt;IFERROR(VLOOKUP($AQ38,$CO$18:$CP$54,2,FALSE),""),"※時間単価をご確認ください",""))</f>
        <v/>
      </c>
      <c r="CO38" s="179" t="s">
        <v>342</v>
      </c>
      <c r="CP38" s="179">
        <v>5100</v>
      </c>
      <c r="CQ38" s="180"/>
    </row>
    <row r="39" spans="3:95" ht="15" customHeight="1">
      <c r="C39" s="989"/>
      <c r="D39" s="989"/>
      <c r="E39" s="989"/>
      <c r="F39" s="993"/>
      <c r="G39" s="994"/>
      <c r="H39" s="994"/>
      <c r="I39" s="994"/>
      <c r="J39" s="994"/>
      <c r="K39" s="994"/>
      <c r="L39" s="994"/>
      <c r="M39" s="994"/>
      <c r="N39" s="995"/>
      <c r="O39" s="996"/>
      <c r="P39" s="996"/>
      <c r="Q39" s="996"/>
      <c r="R39" s="996"/>
      <c r="S39" s="996"/>
      <c r="T39" s="996"/>
      <c r="U39" s="996"/>
      <c r="V39" s="996"/>
      <c r="W39" s="996"/>
      <c r="X39" s="996"/>
      <c r="Y39" s="996"/>
      <c r="Z39" s="996"/>
      <c r="AA39" s="996"/>
      <c r="AB39" s="996"/>
      <c r="AC39" s="996"/>
      <c r="AD39" s="1000"/>
      <c r="AE39" s="1001"/>
      <c r="AF39" s="1001"/>
      <c r="AG39" s="1002"/>
      <c r="AH39" s="1000"/>
      <c r="AI39" s="1001"/>
      <c r="AJ39" s="1001"/>
      <c r="AK39" s="1002"/>
      <c r="AL39" s="1000"/>
      <c r="AM39" s="1001"/>
      <c r="AN39" s="1001"/>
      <c r="AO39" s="1001"/>
      <c r="AP39" s="1002"/>
      <c r="AQ39" s="1006"/>
      <c r="AR39" s="1007"/>
      <c r="AS39" s="1007"/>
      <c r="AT39" s="1007"/>
      <c r="AU39" s="1007"/>
      <c r="AV39" s="1007"/>
      <c r="AW39" s="1007"/>
      <c r="AX39" s="1007"/>
      <c r="AY39" s="1007"/>
      <c r="AZ39" s="1008"/>
      <c r="BA39" s="1024"/>
      <c r="BB39" s="1024"/>
      <c r="BC39" s="1024"/>
      <c r="BD39" s="1024"/>
      <c r="BE39" s="1024"/>
      <c r="BF39" s="1025"/>
      <c r="BG39" s="1025"/>
      <c r="BH39" s="1033"/>
      <c r="BI39" s="1034"/>
      <c r="BJ39" s="1034"/>
      <c r="BK39" s="1034"/>
      <c r="BL39" s="1025"/>
      <c r="BM39" s="1025"/>
      <c r="BN39" s="1025"/>
      <c r="BO39" s="1037"/>
      <c r="BP39" s="1038"/>
      <c r="BQ39" s="1038"/>
      <c r="BR39" s="1038"/>
      <c r="BS39" s="1038"/>
      <c r="BT39" s="1038"/>
      <c r="BU39" s="1038"/>
      <c r="BV39" s="1025"/>
      <c r="BW39" s="1039"/>
      <c r="BX39" s="1028"/>
      <c r="BY39" s="1029"/>
      <c r="BZ39" s="1029"/>
      <c r="CA39" s="1029"/>
      <c r="CB39" s="1029"/>
      <c r="CC39" s="1029"/>
      <c r="CD39" s="1029"/>
      <c r="CE39" s="1025"/>
      <c r="CF39" s="1039"/>
      <c r="CG39" s="1030"/>
      <c r="CH39" s="1030"/>
      <c r="CI39" s="1030"/>
      <c r="CJ39" s="1030"/>
      <c r="CK39" s="1030"/>
      <c r="CL39" s="190"/>
      <c r="CO39" s="179" t="s">
        <v>343</v>
      </c>
      <c r="CP39" s="179">
        <v>4600</v>
      </c>
      <c r="CQ39" s="180"/>
    </row>
    <row r="40" spans="3:95" ht="15" customHeight="1">
      <c r="C40" s="989"/>
      <c r="D40" s="989"/>
      <c r="E40" s="989"/>
      <c r="F40" s="990" t="str">
        <f>IF($C40="","",
IF(ISERROR(VLOOKUP($C40,'様式第5-3.経費区分別内訳書'!$D$21:$EE$70,35,FALSE)),"※正しい経費番号を選択してください",
IF(AND(LEFT(VLOOKUP($C40,'様式第5-3.経費区分別内訳書'!$D$21:$EE$70,3,FALSE),1)="1",LEFT(VLOOKUP($C40,'様式第5-3.経費区分別内訳書'!$D$21:$EE$70,3,FALSE),2)&lt;&gt;"10"),VLOOKUP($C40,'様式第5-3.経費区分別内訳書'!$D$21:$EE$70,35,FALSE),"※本シートに記載するべき経費区分ではありません")))</f>
        <v/>
      </c>
      <c r="G40" s="991"/>
      <c r="H40" s="991"/>
      <c r="I40" s="991"/>
      <c r="J40" s="991"/>
      <c r="K40" s="991"/>
      <c r="L40" s="991"/>
      <c r="M40" s="991"/>
      <c r="N40" s="992"/>
      <c r="O40" s="996"/>
      <c r="P40" s="996"/>
      <c r="Q40" s="996"/>
      <c r="R40" s="996"/>
      <c r="S40" s="996"/>
      <c r="T40" s="996"/>
      <c r="U40" s="996"/>
      <c r="V40" s="996"/>
      <c r="W40" s="996"/>
      <c r="X40" s="996"/>
      <c r="Y40" s="996"/>
      <c r="Z40" s="996"/>
      <c r="AA40" s="996"/>
      <c r="AB40" s="996"/>
      <c r="AC40" s="996"/>
      <c r="AD40" s="997"/>
      <c r="AE40" s="998"/>
      <c r="AF40" s="998"/>
      <c r="AG40" s="999"/>
      <c r="AH40" s="997"/>
      <c r="AI40" s="998"/>
      <c r="AJ40" s="998"/>
      <c r="AK40" s="999"/>
      <c r="AL40" s="997"/>
      <c r="AM40" s="998"/>
      <c r="AN40" s="998"/>
      <c r="AO40" s="998"/>
      <c r="AP40" s="999"/>
      <c r="AQ40" s="1023"/>
      <c r="AR40" s="1004"/>
      <c r="AS40" s="1004"/>
      <c r="AT40" s="1004"/>
      <c r="AU40" s="1004"/>
      <c r="AV40" s="1004"/>
      <c r="AW40" s="1004"/>
      <c r="AX40" s="1004"/>
      <c r="AY40" s="1004"/>
      <c r="AZ40" s="1005"/>
      <c r="BA40" s="1010"/>
      <c r="BB40" s="1010"/>
      <c r="BC40" s="1010"/>
      <c r="BD40" s="1010"/>
      <c r="BE40" s="1010"/>
      <c r="BF40" s="1013" t="s">
        <v>7</v>
      </c>
      <c r="BG40" s="1013"/>
      <c r="BH40" s="1031"/>
      <c r="BI40" s="1032"/>
      <c r="BJ40" s="1032"/>
      <c r="BK40" s="1032"/>
      <c r="BL40" s="1013" t="s">
        <v>23</v>
      </c>
      <c r="BM40" s="1013"/>
      <c r="BN40" s="1013"/>
      <c r="BO40" s="1035">
        <f t="shared" ref="BO40" si="16">IFERROR(BA40*BH40,"")</f>
        <v>0</v>
      </c>
      <c r="BP40" s="1036"/>
      <c r="BQ40" s="1036"/>
      <c r="BR40" s="1036"/>
      <c r="BS40" s="1036"/>
      <c r="BT40" s="1036"/>
      <c r="BU40" s="1036"/>
      <c r="BV40" s="1013" t="s">
        <v>7</v>
      </c>
      <c r="BW40" s="1014"/>
      <c r="BX40" s="1026" t="str">
        <f>IF($C40="","",
IF(ISERROR(VLOOKUP($C40,'様式第5-3.経費区分別内訳書'!$D$21:$EE$70,3,FALSE)),"",
IF(LEFT(VLOOKUP($C40,'様式第5-3.経費区分別内訳書'!$D$21:$EE$70,3,FALSE),1)="1",VLOOKUP($C40,'様式第5-3.経費区分別内訳書'!$D$21:$EE$70,124,FALSE),"")))</f>
        <v/>
      </c>
      <c r="BY40" s="1027"/>
      <c r="BZ40" s="1027"/>
      <c r="CA40" s="1027"/>
      <c r="CB40" s="1027"/>
      <c r="CC40" s="1027"/>
      <c r="CD40" s="1027"/>
      <c r="CE40" s="1013" t="s">
        <v>7</v>
      </c>
      <c r="CF40" s="1014"/>
      <c r="CG40" s="1030" t="str">
        <f t="shared" ref="CG40" si="17">IF(OR($BO40="",$BX40=""),"",IF($BO40=$BX40,"○","×"))</f>
        <v/>
      </c>
      <c r="CH40" s="1030"/>
      <c r="CI40" s="1030"/>
      <c r="CJ40" s="1030"/>
      <c r="CK40" s="1030"/>
      <c r="CL40" s="190" t="str">
        <f>IF(OR($AD40="",$AD40="有",$AQ40="",$BA40=""),"",
  IF($BA40&lt;&gt;IFERROR(VLOOKUP($AQ40,$CO$18:$CP$54,2,FALSE),""),"※時間単価をご確認ください",""))</f>
        <v/>
      </c>
      <c r="CO40" s="179" t="s">
        <v>344</v>
      </c>
      <c r="CP40" s="179">
        <v>3600</v>
      </c>
      <c r="CQ40" s="180"/>
    </row>
    <row r="41" spans="3:95" ht="15" customHeight="1">
      <c r="C41" s="989"/>
      <c r="D41" s="989"/>
      <c r="E41" s="989"/>
      <c r="F41" s="993"/>
      <c r="G41" s="994"/>
      <c r="H41" s="994"/>
      <c r="I41" s="994"/>
      <c r="J41" s="994"/>
      <c r="K41" s="994"/>
      <c r="L41" s="994"/>
      <c r="M41" s="994"/>
      <c r="N41" s="995"/>
      <c r="O41" s="996"/>
      <c r="P41" s="996"/>
      <c r="Q41" s="996"/>
      <c r="R41" s="996"/>
      <c r="S41" s="996"/>
      <c r="T41" s="996"/>
      <c r="U41" s="996"/>
      <c r="V41" s="996"/>
      <c r="W41" s="996"/>
      <c r="X41" s="996"/>
      <c r="Y41" s="996"/>
      <c r="Z41" s="996"/>
      <c r="AA41" s="996"/>
      <c r="AB41" s="996"/>
      <c r="AC41" s="996"/>
      <c r="AD41" s="1000"/>
      <c r="AE41" s="1001"/>
      <c r="AF41" s="1001"/>
      <c r="AG41" s="1002"/>
      <c r="AH41" s="1000"/>
      <c r="AI41" s="1001"/>
      <c r="AJ41" s="1001"/>
      <c r="AK41" s="1002"/>
      <c r="AL41" s="1000"/>
      <c r="AM41" s="1001"/>
      <c r="AN41" s="1001"/>
      <c r="AO41" s="1001"/>
      <c r="AP41" s="1002"/>
      <c r="AQ41" s="1006"/>
      <c r="AR41" s="1007"/>
      <c r="AS41" s="1007"/>
      <c r="AT41" s="1007"/>
      <c r="AU41" s="1007"/>
      <c r="AV41" s="1007"/>
      <c r="AW41" s="1007"/>
      <c r="AX41" s="1007"/>
      <c r="AY41" s="1007"/>
      <c r="AZ41" s="1008"/>
      <c r="BA41" s="1012"/>
      <c r="BB41" s="1012"/>
      <c r="BC41" s="1012"/>
      <c r="BD41" s="1012"/>
      <c r="BE41" s="1012"/>
      <c r="BF41" s="1015"/>
      <c r="BG41" s="1015"/>
      <c r="BH41" s="1033"/>
      <c r="BI41" s="1034"/>
      <c r="BJ41" s="1034"/>
      <c r="BK41" s="1034"/>
      <c r="BL41" s="1015"/>
      <c r="BM41" s="1015"/>
      <c r="BN41" s="1015"/>
      <c r="BO41" s="1037"/>
      <c r="BP41" s="1038"/>
      <c r="BQ41" s="1038"/>
      <c r="BR41" s="1038"/>
      <c r="BS41" s="1038"/>
      <c r="BT41" s="1038"/>
      <c r="BU41" s="1038"/>
      <c r="BV41" s="1015"/>
      <c r="BW41" s="1016"/>
      <c r="BX41" s="1028"/>
      <c r="BY41" s="1029"/>
      <c r="BZ41" s="1029"/>
      <c r="CA41" s="1029"/>
      <c r="CB41" s="1029"/>
      <c r="CC41" s="1029"/>
      <c r="CD41" s="1029"/>
      <c r="CE41" s="1015"/>
      <c r="CF41" s="1016"/>
      <c r="CG41" s="1030"/>
      <c r="CH41" s="1030"/>
      <c r="CI41" s="1030"/>
      <c r="CJ41" s="1030"/>
      <c r="CK41" s="1030"/>
      <c r="CL41" s="190"/>
      <c r="CO41" s="179" t="s">
        <v>345</v>
      </c>
      <c r="CP41" s="179">
        <v>2600</v>
      </c>
      <c r="CQ41" s="180"/>
    </row>
    <row r="42" spans="3:95" ht="15" customHeight="1">
      <c r="AQ42" s="189"/>
      <c r="AR42" s="189"/>
      <c r="AS42" s="189"/>
      <c r="AT42" s="189"/>
      <c r="AU42" s="189"/>
      <c r="AV42" s="189"/>
      <c r="AW42" s="189"/>
      <c r="AX42" s="189"/>
      <c r="AY42" s="189"/>
      <c r="AZ42" s="189"/>
      <c r="BA42" s="189"/>
      <c r="BB42" s="189"/>
      <c r="BC42" s="189"/>
      <c r="BD42" s="189"/>
      <c r="BE42" s="189"/>
      <c r="BF42" s="189"/>
      <c r="BG42" s="189"/>
      <c r="BH42" s="189"/>
      <c r="BI42" s="189"/>
      <c r="BJ42" s="189"/>
      <c r="BK42" s="189"/>
      <c r="BL42" s="189"/>
      <c r="BM42" s="189"/>
      <c r="BN42" s="189"/>
      <c r="BO42" s="189"/>
      <c r="BP42" s="189"/>
      <c r="BQ42" s="189"/>
      <c r="BR42" s="189"/>
      <c r="CO42" s="179" t="s">
        <v>346</v>
      </c>
      <c r="CP42" s="179">
        <v>1600</v>
      </c>
      <c r="CQ42" s="180"/>
    </row>
    <row r="43" spans="3:95" ht="15" customHeight="1">
      <c r="AQ43" s="189"/>
      <c r="AR43" s="189"/>
      <c r="AS43" s="189"/>
      <c r="AT43" s="189"/>
      <c r="AU43" s="189"/>
      <c r="AV43" s="189"/>
      <c r="AW43" s="189"/>
      <c r="AX43" s="189"/>
      <c r="AY43" s="189"/>
      <c r="AZ43" s="189"/>
      <c r="BA43" s="189"/>
      <c r="BB43" s="189"/>
      <c r="BC43" s="189"/>
      <c r="BD43" s="189"/>
      <c r="BE43" s="189"/>
      <c r="BF43" s="189"/>
      <c r="BG43" s="189"/>
      <c r="BH43" s="189"/>
      <c r="BI43" s="189"/>
      <c r="BJ43" s="189"/>
      <c r="BK43" s="189"/>
      <c r="BL43" s="189"/>
      <c r="BM43" s="189"/>
      <c r="BN43" s="189"/>
      <c r="BO43" s="189"/>
      <c r="BP43" s="189"/>
      <c r="BQ43" s="189"/>
      <c r="BR43" s="189"/>
    </row>
    <row r="44" spans="3:95" ht="15" customHeight="1">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CO44" s="189" t="s">
        <v>325</v>
      </c>
      <c r="CP44" s="189" t="s">
        <v>321</v>
      </c>
    </row>
    <row r="45" spans="3:95" ht="15" customHeight="1">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c r="BQ45" s="189"/>
      <c r="BR45" s="189"/>
      <c r="CO45" s="179" t="s">
        <v>347</v>
      </c>
      <c r="CP45" s="179">
        <v>11300</v>
      </c>
    </row>
    <row r="46" spans="3:95" ht="15" customHeight="1">
      <c r="AQ46" s="189"/>
      <c r="AR46" s="189"/>
      <c r="AS46" s="189"/>
      <c r="AT46" s="189"/>
      <c r="AU46" s="189"/>
      <c r="AV46" s="189"/>
      <c r="AW46" s="189"/>
      <c r="AX46" s="189"/>
      <c r="AY46" s="189"/>
      <c r="AZ46" s="189"/>
      <c r="BA46" s="189"/>
      <c r="BB46" s="189"/>
      <c r="BC46" s="189"/>
      <c r="BD46" s="189"/>
      <c r="BE46" s="189"/>
      <c r="BF46" s="189"/>
      <c r="BG46" s="189"/>
      <c r="BH46" s="189"/>
      <c r="BI46" s="189"/>
      <c r="BJ46" s="189"/>
      <c r="BK46" s="189"/>
      <c r="BL46" s="189"/>
      <c r="BM46" s="189"/>
      <c r="BN46" s="189"/>
      <c r="BO46" s="189"/>
      <c r="BP46" s="189"/>
      <c r="BQ46" s="189"/>
      <c r="BR46" s="189"/>
      <c r="CO46" s="179" t="s">
        <v>348</v>
      </c>
      <c r="CP46" s="179">
        <v>9700</v>
      </c>
    </row>
    <row r="47" spans="3:95" ht="15" customHeight="1">
      <c r="AQ47" s="189"/>
      <c r="AR47" s="189"/>
      <c r="AS47" s="189"/>
      <c r="AT47" s="189"/>
      <c r="AU47" s="189"/>
      <c r="AV47" s="189"/>
      <c r="AW47" s="189"/>
      <c r="AX47" s="189"/>
      <c r="AY47" s="189"/>
      <c r="AZ47" s="189"/>
      <c r="BA47" s="189"/>
      <c r="BB47" s="189"/>
      <c r="BC47" s="189"/>
      <c r="BD47" s="189"/>
      <c r="BE47" s="189"/>
      <c r="BF47" s="189"/>
      <c r="BG47" s="189"/>
      <c r="BH47" s="189"/>
      <c r="BI47" s="189"/>
      <c r="BJ47" s="189"/>
      <c r="BK47" s="189"/>
      <c r="BL47" s="189"/>
      <c r="BM47" s="189"/>
      <c r="BN47" s="189"/>
      <c r="BO47" s="189"/>
      <c r="BP47" s="189"/>
      <c r="BQ47" s="189"/>
      <c r="BR47" s="189"/>
      <c r="CO47" s="179" t="s">
        <v>336</v>
      </c>
      <c r="CP47" s="179">
        <v>8700</v>
      </c>
    </row>
    <row r="48" spans="3:95" ht="15" customHeight="1">
      <c r="AQ48" s="189"/>
      <c r="AR48" s="189"/>
      <c r="AS48" s="189"/>
      <c r="AT48" s="189"/>
      <c r="AU48" s="189"/>
      <c r="AV48" s="189"/>
      <c r="AW48" s="189"/>
      <c r="AX48" s="189"/>
      <c r="AY48" s="189"/>
      <c r="AZ48" s="189"/>
      <c r="BA48" s="189"/>
      <c r="BB48" s="189"/>
      <c r="BC48" s="189"/>
      <c r="BD48" s="189"/>
      <c r="BE48" s="189"/>
      <c r="BF48" s="189"/>
      <c r="BG48" s="189"/>
      <c r="BH48" s="189"/>
      <c r="BI48" s="189"/>
      <c r="BJ48" s="189"/>
      <c r="BK48" s="189"/>
      <c r="BL48" s="189"/>
      <c r="BM48" s="189"/>
      <c r="BN48" s="189"/>
      <c r="BO48" s="189"/>
      <c r="BP48" s="189"/>
      <c r="BQ48" s="189"/>
      <c r="BR48" s="189"/>
      <c r="CO48" s="179" t="s">
        <v>349</v>
      </c>
      <c r="CP48" s="179">
        <v>7900</v>
      </c>
    </row>
    <row r="49" spans="3:95" ht="15" customHeight="1">
      <c r="AR49" s="189"/>
      <c r="AS49" s="189"/>
      <c r="AT49" s="189"/>
      <c r="AU49" s="189"/>
      <c r="AV49" s="189"/>
      <c r="AW49" s="189"/>
      <c r="AX49" s="189"/>
      <c r="AY49" s="189"/>
      <c r="AZ49" s="189"/>
      <c r="BA49" s="189"/>
      <c r="BB49" s="189"/>
      <c r="BC49" s="189"/>
      <c r="BD49" s="189"/>
      <c r="BE49" s="189"/>
      <c r="BF49" s="189"/>
      <c r="BG49" s="189"/>
      <c r="BH49" s="189"/>
      <c r="BI49" s="189"/>
      <c r="CO49" s="179" t="s">
        <v>341</v>
      </c>
      <c r="CP49" s="179">
        <v>6100</v>
      </c>
    </row>
    <row r="50" spans="3:95" ht="15" customHeight="1">
      <c r="C50" s="191" t="s">
        <v>415</v>
      </c>
      <c r="AR50" s="189"/>
      <c r="AS50" s="189"/>
      <c r="AT50" s="189"/>
      <c r="AU50" s="189"/>
      <c r="AV50" s="189"/>
      <c r="AW50" s="189"/>
      <c r="AX50" s="189"/>
      <c r="AY50" s="189"/>
      <c r="AZ50" s="189"/>
      <c r="BA50" s="189"/>
      <c r="BB50" s="189"/>
      <c r="BC50" s="189"/>
      <c r="BD50" s="189"/>
      <c r="BE50" s="189"/>
      <c r="BF50" s="189"/>
      <c r="BG50" s="189"/>
      <c r="BH50" s="189"/>
      <c r="BI50" s="189"/>
      <c r="CO50" s="179" t="s">
        <v>350</v>
      </c>
      <c r="CP50" s="179">
        <v>5100</v>
      </c>
      <c r="CQ50" s="180"/>
    </row>
    <row r="51" spans="3:95" ht="15" customHeight="1">
      <c r="AM51" s="1050" t="s">
        <v>24</v>
      </c>
      <c r="AN51" s="1050"/>
      <c r="AO51" s="1050"/>
      <c r="AP51" s="1050"/>
      <c r="AQ51" s="1050"/>
      <c r="AR51" s="1050"/>
      <c r="AS51" s="1050"/>
      <c r="AT51" s="1050"/>
      <c r="AU51" s="189"/>
      <c r="AV51" s="189"/>
      <c r="AW51" s="189"/>
      <c r="AX51" s="189"/>
      <c r="AY51" s="189"/>
      <c r="AZ51" s="189"/>
      <c r="BA51" s="189"/>
      <c r="BB51" s="189"/>
      <c r="BC51" s="189"/>
      <c r="BD51" s="189"/>
      <c r="BE51" s="189"/>
      <c r="BF51" s="189"/>
      <c r="BG51" s="189"/>
      <c r="BH51" s="189"/>
      <c r="BI51" s="189"/>
      <c r="CO51" s="179" t="s">
        <v>351</v>
      </c>
      <c r="CP51" s="179">
        <v>4600</v>
      </c>
    </row>
    <row r="52" spans="3:95" ht="15" customHeight="1">
      <c r="C52" s="966" t="s">
        <v>25</v>
      </c>
      <c r="D52" s="967"/>
      <c r="E52" s="967"/>
      <c r="F52" s="967"/>
      <c r="G52" s="967"/>
      <c r="H52" s="967"/>
      <c r="I52" s="967"/>
      <c r="J52" s="968"/>
      <c r="K52" s="965" t="s">
        <v>26</v>
      </c>
      <c r="L52" s="965"/>
      <c r="M52" s="965"/>
      <c r="N52" s="965"/>
      <c r="O52" s="965"/>
      <c r="P52" s="965"/>
      <c r="Q52" s="965"/>
      <c r="R52" s="965"/>
      <c r="S52" s="965"/>
      <c r="T52" s="965"/>
      <c r="U52" s="965"/>
      <c r="V52" s="965"/>
      <c r="W52" s="965"/>
      <c r="X52" s="965"/>
      <c r="Y52" s="965"/>
      <c r="Z52" s="965"/>
      <c r="AA52" s="965"/>
      <c r="AB52" s="965"/>
      <c r="AC52" s="965"/>
      <c r="AD52" s="965"/>
      <c r="AE52" s="965"/>
      <c r="AF52" s="965"/>
      <c r="AG52" s="965"/>
      <c r="AH52" s="965"/>
      <c r="AI52" s="965"/>
      <c r="AJ52" s="965"/>
      <c r="AK52" s="965"/>
      <c r="AL52" s="965"/>
      <c r="AM52" s="965"/>
      <c r="AN52" s="965"/>
      <c r="AO52" s="965"/>
      <c r="AP52" s="965"/>
      <c r="AQ52" s="965"/>
      <c r="AR52" s="965"/>
      <c r="AS52" s="965"/>
      <c r="AT52" s="965"/>
      <c r="AZ52" s="189"/>
      <c r="BA52" s="189"/>
      <c r="BB52" s="189"/>
      <c r="BC52" s="189"/>
      <c r="BD52" s="189"/>
      <c r="BE52" s="189"/>
      <c r="BF52" s="189"/>
      <c r="BG52" s="189"/>
      <c r="BH52" s="189"/>
      <c r="BI52" s="189"/>
      <c r="CO52" s="179" t="s">
        <v>352</v>
      </c>
      <c r="CP52" s="179">
        <v>3600</v>
      </c>
    </row>
    <row r="53" spans="3:95" ht="15" customHeight="1">
      <c r="C53" s="1040" t="s">
        <v>27</v>
      </c>
      <c r="D53" s="1041"/>
      <c r="E53" s="1042"/>
      <c r="F53" s="1040" t="s">
        <v>17</v>
      </c>
      <c r="G53" s="1041"/>
      <c r="H53" s="1041"/>
      <c r="I53" s="1041"/>
      <c r="J53" s="1042"/>
      <c r="K53" s="965" t="s">
        <v>28</v>
      </c>
      <c r="L53" s="965"/>
      <c r="M53" s="965"/>
      <c r="N53" s="965"/>
      <c r="O53" s="965"/>
      <c r="P53" s="965"/>
      <c r="Q53" s="965"/>
      <c r="R53" s="965"/>
      <c r="S53" s="965"/>
      <c r="T53" s="964" t="s">
        <v>29</v>
      </c>
      <c r="U53" s="964"/>
      <c r="V53" s="964"/>
      <c r="W53" s="964"/>
      <c r="X53" s="964"/>
      <c r="Y53" s="964"/>
      <c r="Z53" s="964"/>
      <c r="AA53" s="964"/>
      <c r="AB53" s="964"/>
      <c r="AC53" s="964"/>
      <c r="AD53" s="965" t="s">
        <v>30</v>
      </c>
      <c r="AE53" s="965"/>
      <c r="AF53" s="965"/>
      <c r="AG53" s="965"/>
      <c r="AH53" s="965"/>
      <c r="AI53" s="965"/>
      <c r="AJ53" s="965"/>
      <c r="AK53" s="965"/>
      <c r="AL53" s="965"/>
      <c r="AM53" s="965" t="s">
        <v>31</v>
      </c>
      <c r="AN53" s="965"/>
      <c r="AO53" s="965"/>
      <c r="AP53" s="965"/>
      <c r="AQ53" s="965"/>
      <c r="AR53" s="965"/>
      <c r="AS53" s="965"/>
      <c r="AT53" s="965"/>
      <c r="AZ53" s="189"/>
      <c r="BA53" s="189"/>
      <c r="BB53" s="189"/>
      <c r="BC53" s="189"/>
      <c r="BD53" s="189"/>
      <c r="BE53" s="189"/>
      <c r="BF53" s="189"/>
      <c r="BG53" s="189"/>
      <c r="BH53" s="189"/>
      <c r="BI53" s="189"/>
      <c r="CO53" s="179" t="s">
        <v>353</v>
      </c>
      <c r="CP53" s="179">
        <v>2600</v>
      </c>
    </row>
    <row r="54" spans="3:95" ht="15" customHeight="1">
      <c r="C54" s="1043"/>
      <c r="D54" s="1044"/>
      <c r="E54" s="1045"/>
      <c r="F54" s="1043"/>
      <c r="G54" s="1044"/>
      <c r="H54" s="1044"/>
      <c r="I54" s="1044"/>
      <c r="J54" s="1045"/>
      <c r="K54" s="965"/>
      <c r="L54" s="965"/>
      <c r="M54" s="965"/>
      <c r="N54" s="965"/>
      <c r="O54" s="965"/>
      <c r="P54" s="965"/>
      <c r="Q54" s="965"/>
      <c r="R54" s="965"/>
      <c r="S54" s="965"/>
      <c r="T54" s="964"/>
      <c r="U54" s="964"/>
      <c r="V54" s="964"/>
      <c r="W54" s="964"/>
      <c r="X54" s="964"/>
      <c r="Y54" s="964"/>
      <c r="Z54" s="964"/>
      <c r="AA54" s="964"/>
      <c r="AB54" s="964"/>
      <c r="AC54" s="964"/>
      <c r="AD54" s="965"/>
      <c r="AE54" s="965"/>
      <c r="AF54" s="965"/>
      <c r="AG54" s="965"/>
      <c r="AH54" s="965"/>
      <c r="AI54" s="965"/>
      <c r="AJ54" s="965"/>
      <c r="AK54" s="965"/>
      <c r="AL54" s="965"/>
      <c r="AM54" s="965"/>
      <c r="AN54" s="965"/>
      <c r="AO54" s="965"/>
      <c r="AP54" s="965"/>
      <c r="AQ54" s="965"/>
      <c r="AR54" s="965"/>
      <c r="AS54" s="965"/>
      <c r="AT54" s="965"/>
      <c r="AZ54" s="189"/>
      <c r="BA54" s="189"/>
      <c r="BB54" s="189"/>
      <c r="BC54" s="189"/>
      <c r="BD54" s="189"/>
      <c r="BE54" s="189"/>
      <c r="BF54" s="189"/>
      <c r="BG54" s="189"/>
      <c r="BH54" s="189"/>
      <c r="BI54" s="189"/>
      <c r="CO54" s="179" t="s">
        <v>354</v>
      </c>
      <c r="CP54" s="179">
        <v>1600</v>
      </c>
    </row>
    <row r="55" spans="3:95" ht="15" customHeight="1">
      <c r="C55" s="1049" t="s">
        <v>32</v>
      </c>
      <c r="D55" s="1049"/>
      <c r="E55" s="1049"/>
      <c r="F55" s="1046">
        <v>11300</v>
      </c>
      <c r="G55" s="1047"/>
      <c r="H55" s="1047"/>
      <c r="I55" s="1047"/>
      <c r="J55" s="1048"/>
      <c r="K55" s="1049" t="s">
        <v>33</v>
      </c>
      <c r="L55" s="1049"/>
      <c r="M55" s="1049"/>
      <c r="N55" s="1049"/>
      <c r="O55" s="1049"/>
      <c r="P55" s="1049"/>
      <c r="Q55" s="1049"/>
      <c r="R55" s="1049"/>
      <c r="S55" s="1049"/>
      <c r="T55" s="1054" t="s">
        <v>34</v>
      </c>
      <c r="U55" s="1013"/>
      <c r="V55" s="1013"/>
      <c r="W55" s="1013"/>
      <c r="X55" s="1013"/>
      <c r="Y55" s="1013"/>
      <c r="Z55" s="1013"/>
      <c r="AA55" s="1013"/>
      <c r="AB55" s="1013"/>
      <c r="AC55" s="1014"/>
      <c r="AD55" s="1054" t="s">
        <v>35</v>
      </c>
      <c r="AE55" s="1013"/>
      <c r="AF55" s="1013"/>
      <c r="AG55" s="1013"/>
      <c r="AH55" s="1013"/>
      <c r="AI55" s="1013"/>
      <c r="AJ55" s="1013"/>
      <c r="AK55" s="1013"/>
      <c r="AL55" s="1014"/>
      <c r="AM55" s="1054" t="s">
        <v>36</v>
      </c>
      <c r="AN55" s="1013"/>
      <c r="AO55" s="1013"/>
      <c r="AP55" s="1013"/>
      <c r="AQ55" s="1013"/>
      <c r="AR55" s="1013"/>
      <c r="AS55" s="1013"/>
      <c r="AT55" s="1014"/>
      <c r="AZ55" s="189"/>
      <c r="BA55" s="189"/>
      <c r="BB55" s="189"/>
      <c r="BC55" s="189"/>
      <c r="BD55" s="189"/>
      <c r="BE55" s="189"/>
      <c r="BF55" s="189"/>
      <c r="BG55" s="189"/>
      <c r="BH55" s="189"/>
      <c r="BI55" s="189"/>
    </row>
    <row r="56" spans="3:95" ht="15" customHeight="1">
      <c r="C56" s="1049" t="s">
        <v>37</v>
      </c>
      <c r="D56" s="1049"/>
      <c r="E56" s="1049"/>
      <c r="F56" s="1046">
        <v>9700</v>
      </c>
      <c r="G56" s="1047"/>
      <c r="H56" s="1047"/>
      <c r="I56" s="1047"/>
      <c r="J56" s="1048"/>
      <c r="K56" s="1049" t="s">
        <v>38</v>
      </c>
      <c r="L56" s="1049"/>
      <c r="M56" s="1049"/>
      <c r="N56" s="1049"/>
      <c r="O56" s="1049"/>
      <c r="P56" s="1049"/>
      <c r="Q56" s="1049"/>
      <c r="R56" s="1049"/>
      <c r="S56" s="1049"/>
      <c r="T56" s="1055"/>
      <c r="U56" s="1025"/>
      <c r="V56" s="1025"/>
      <c r="W56" s="1025"/>
      <c r="X56" s="1025"/>
      <c r="Y56" s="1025"/>
      <c r="Z56" s="1025"/>
      <c r="AA56" s="1025"/>
      <c r="AB56" s="1025"/>
      <c r="AC56" s="1039"/>
      <c r="AD56" s="1055"/>
      <c r="AE56" s="1025"/>
      <c r="AF56" s="1025"/>
      <c r="AG56" s="1025"/>
      <c r="AH56" s="1025"/>
      <c r="AI56" s="1025"/>
      <c r="AJ56" s="1025"/>
      <c r="AK56" s="1025"/>
      <c r="AL56" s="1039"/>
      <c r="AM56" s="1055"/>
      <c r="AN56" s="1025"/>
      <c r="AO56" s="1025"/>
      <c r="AP56" s="1025"/>
      <c r="AQ56" s="1025"/>
      <c r="AR56" s="1025"/>
      <c r="AS56" s="1025"/>
      <c r="AT56" s="1039"/>
    </row>
    <row r="57" spans="3:95" ht="15" customHeight="1">
      <c r="C57" s="1049" t="s">
        <v>39</v>
      </c>
      <c r="D57" s="1049"/>
      <c r="E57" s="1049"/>
      <c r="F57" s="1046">
        <v>8700</v>
      </c>
      <c r="G57" s="1047"/>
      <c r="H57" s="1047"/>
      <c r="I57" s="1047"/>
      <c r="J57" s="1048"/>
      <c r="K57" s="1049" t="s">
        <v>40</v>
      </c>
      <c r="L57" s="1049"/>
      <c r="M57" s="1049"/>
      <c r="N57" s="1049"/>
      <c r="O57" s="1049"/>
      <c r="P57" s="1049"/>
      <c r="Q57" s="1049"/>
      <c r="R57" s="1049"/>
      <c r="S57" s="1049"/>
      <c r="T57" s="1055"/>
      <c r="U57" s="1025"/>
      <c r="V57" s="1025"/>
      <c r="W57" s="1025"/>
      <c r="X57" s="1025"/>
      <c r="Y57" s="1025"/>
      <c r="Z57" s="1025"/>
      <c r="AA57" s="1025"/>
      <c r="AB57" s="1025"/>
      <c r="AC57" s="1039"/>
      <c r="AD57" s="1056"/>
      <c r="AE57" s="1015"/>
      <c r="AF57" s="1015"/>
      <c r="AG57" s="1015"/>
      <c r="AH57" s="1015"/>
      <c r="AI57" s="1015"/>
      <c r="AJ57" s="1015"/>
      <c r="AK57" s="1015"/>
      <c r="AL57" s="1016"/>
      <c r="AM57" s="1056"/>
      <c r="AN57" s="1015"/>
      <c r="AO57" s="1015"/>
      <c r="AP57" s="1015"/>
      <c r="AQ57" s="1015"/>
      <c r="AR57" s="1015"/>
      <c r="AS57" s="1015"/>
      <c r="AT57" s="1016"/>
    </row>
    <row r="58" spans="3:95" ht="15" customHeight="1">
      <c r="C58" s="1049" t="s">
        <v>41</v>
      </c>
      <c r="D58" s="1049"/>
      <c r="E58" s="1049"/>
      <c r="F58" s="1046">
        <v>7900</v>
      </c>
      <c r="G58" s="1047"/>
      <c r="H58" s="1047"/>
      <c r="I58" s="1047"/>
      <c r="J58" s="1048"/>
      <c r="K58" s="1049" t="s">
        <v>42</v>
      </c>
      <c r="L58" s="1049"/>
      <c r="M58" s="1049"/>
      <c r="N58" s="1049"/>
      <c r="O58" s="1049"/>
      <c r="P58" s="1049"/>
      <c r="Q58" s="1049"/>
      <c r="R58" s="1049"/>
      <c r="S58" s="1049"/>
      <c r="T58" s="1056"/>
      <c r="U58" s="1015"/>
      <c r="V58" s="1015"/>
      <c r="W58" s="1015"/>
      <c r="X58" s="1015"/>
      <c r="Y58" s="1015"/>
      <c r="Z58" s="1015"/>
      <c r="AA58" s="1015"/>
      <c r="AB58" s="1015"/>
      <c r="AC58" s="1016"/>
      <c r="AD58" s="192" t="s">
        <v>43</v>
      </c>
      <c r="AE58" s="192"/>
      <c r="AF58" s="192"/>
      <c r="AG58" s="192"/>
      <c r="AH58" s="192"/>
      <c r="AI58" s="192"/>
      <c r="AJ58" s="192"/>
      <c r="AK58" s="192"/>
      <c r="AL58" s="192"/>
      <c r="AM58" s="1051" t="s">
        <v>44</v>
      </c>
      <c r="AN58" s="1052"/>
      <c r="AO58" s="1052"/>
      <c r="AP58" s="1052"/>
      <c r="AQ58" s="1052"/>
      <c r="AR58" s="1052"/>
      <c r="AS58" s="1052"/>
      <c r="AT58" s="1053"/>
    </row>
    <row r="59" spans="3:95" ht="15" customHeight="1">
      <c r="C59" s="1049" t="s">
        <v>45</v>
      </c>
      <c r="D59" s="1049"/>
      <c r="E59" s="1049"/>
      <c r="F59" s="1046">
        <v>7000</v>
      </c>
      <c r="G59" s="1047"/>
      <c r="H59" s="1047"/>
      <c r="I59" s="1047"/>
      <c r="J59" s="1048"/>
      <c r="K59" s="1049" t="s">
        <v>46</v>
      </c>
      <c r="L59" s="1049"/>
      <c r="M59" s="1049"/>
      <c r="N59" s="1049"/>
      <c r="O59" s="1049"/>
      <c r="P59" s="1049"/>
      <c r="Q59" s="1049"/>
      <c r="R59" s="1049"/>
      <c r="S59" s="1049"/>
      <c r="T59" s="1054" t="s">
        <v>47</v>
      </c>
      <c r="U59" s="1013"/>
      <c r="V59" s="1013"/>
      <c r="W59" s="1013"/>
      <c r="X59" s="1013"/>
      <c r="Y59" s="1013"/>
      <c r="Z59" s="1013"/>
      <c r="AA59" s="1013"/>
      <c r="AB59" s="1013"/>
      <c r="AC59" s="1014"/>
      <c r="AD59" s="192" t="s">
        <v>44</v>
      </c>
      <c r="AE59" s="192"/>
      <c r="AF59" s="192"/>
      <c r="AG59" s="192"/>
      <c r="AH59" s="192"/>
      <c r="AI59" s="192"/>
      <c r="AJ59" s="192"/>
      <c r="AK59" s="192"/>
      <c r="AL59" s="192"/>
      <c r="AM59" s="1051" t="s">
        <v>48</v>
      </c>
      <c r="AN59" s="1052"/>
      <c r="AO59" s="1052"/>
      <c r="AP59" s="1052"/>
      <c r="AQ59" s="1052"/>
      <c r="AR59" s="1052"/>
      <c r="AS59" s="1052"/>
      <c r="AT59" s="1053"/>
    </row>
    <row r="60" spans="3:95" ht="15" customHeight="1">
      <c r="C60" s="1049" t="s">
        <v>49</v>
      </c>
      <c r="D60" s="1049"/>
      <c r="E60" s="1049"/>
      <c r="F60" s="1046">
        <v>6100</v>
      </c>
      <c r="G60" s="1047"/>
      <c r="H60" s="1047"/>
      <c r="I60" s="1047"/>
      <c r="J60" s="1048"/>
      <c r="K60" s="1049" t="s">
        <v>50</v>
      </c>
      <c r="L60" s="1049"/>
      <c r="M60" s="1049"/>
      <c r="N60" s="1049"/>
      <c r="O60" s="1049"/>
      <c r="P60" s="1049"/>
      <c r="Q60" s="1049"/>
      <c r="R60" s="1049"/>
      <c r="S60" s="1049"/>
      <c r="T60" s="1056"/>
      <c r="U60" s="1015"/>
      <c r="V60" s="1015"/>
      <c r="W60" s="1015"/>
      <c r="X60" s="1015"/>
      <c r="Y60" s="1015"/>
      <c r="Z60" s="1015"/>
      <c r="AA60" s="1015"/>
      <c r="AB60" s="1015"/>
      <c r="AC60" s="1016"/>
      <c r="AD60" s="1051" t="s">
        <v>51</v>
      </c>
      <c r="AE60" s="1052"/>
      <c r="AF60" s="1052"/>
      <c r="AG60" s="1052"/>
      <c r="AH60" s="1052"/>
      <c r="AI60" s="1052"/>
      <c r="AJ60" s="1052"/>
      <c r="AK60" s="1052"/>
      <c r="AL60" s="1053"/>
      <c r="AM60" s="1051" t="s">
        <v>51</v>
      </c>
      <c r="AN60" s="1052"/>
      <c r="AO60" s="1052"/>
      <c r="AP60" s="1052"/>
      <c r="AQ60" s="1052"/>
      <c r="AR60" s="1052"/>
      <c r="AS60" s="1052"/>
      <c r="AT60" s="1053"/>
      <c r="BA60" s="189"/>
      <c r="BB60" s="189"/>
      <c r="BC60" s="189"/>
      <c r="BD60" s="189"/>
      <c r="BE60" s="189"/>
      <c r="BF60" s="189"/>
      <c r="BG60" s="189"/>
      <c r="BH60" s="189"/>
      <c r="BI60" s="189"/>
    </row>
    <row r="61" spans="3:95" ht="15" customHeight="1">
      <c r="C61" s="1049" t="s">
        <v>52</v>
      </c>
      <c r="D61" s="1049"/>
      <c r="E61" s="1049"/>
      <c r="F61" s="1046">
        <v>5100</v>
      </c>
      <c r="G61" s="1047"/>
      <c r="H61" s="1047"/>
      <c r="I61" s="1047"/>
      <c r="J61" s="1048"/>
      <c r="K61" s="1049" t="s">
        <v>53</v>
      </c>
      <c r="L61" s="1049"/>
      <c r="M61" s="1049"/>
      <c r="N61" s="1049"/>
      <c r="O61" s="1049"/>
      <c r="P61" s="1049"/>
      <c r="Q61" s="1049"/>
      <c r="R61" s="1049"/>
      <c r="S61" s="1049"/>
      <c r="T61" s="1054" t="s">
        <v>54</v>
      </c>
      <c r="U61" s="1013"/>
      <c r="V61" s="1013"/>
      <c r="W61" s="1013"/>
      <c r="X61" s="1013"/>
      <c r="Y61" s="1013"/>
      <c r="Z61" s="1013"/>
      <c r="AA61" s="1013"/>
      <c r="AB61" s="1013"/>
      <c r="AC61" s="1014"/>
      <c r="AD61" s="1051" t="s">
        <v>55</v>
      </c>
      <c r="AE61" s="1052"/>
      <c r="AF61" s="1052"/>
      <c r="AG61" s="1052"/>
      <c r="AH61" s="1052"/>
      <c r="AI61" s="1052"/>
      <c r="AJ61" s="1052"/>
      <c r="AK61" s="1052"/>
      <c r="AL61" s="1053"/>
      <c r="AM61" s="1051" t="s">
        <v>56</v>
      </c>
      <c r="AN61" s="1052"/>
      <c r="AO61" s="1052"/>
      <c r="AP61" s="1052"/>
      <c r="AQ61" s="1052"/>
      <c r="AR61" s="1052"/>
      <c r="AS61" s="1052"/>
      <c r="AT61" s="1053"/>
      <c r="BA61" s="189"/>
      <c r="BB61" s="189"/>
      <c r="BC61" s="189"/>
      <c r="BD61" s="189"/>
      <c r="BE61" s="189"/>
      <c r="BF61" s="189"/>
      <c r="BG61" s="189"/>
      <c r="BH61" s="189"/>
      <c r="BI61" s="189"/>
    </row>
    <row r="62" spans="3:95" ht="15" customHeight="1">
      <c r="C62" s="1049" t="s">
        <v>57</v>
      </c>
      <c r="D62" s="1049"/>
      <c r="E62" s="1049"/>
      <c r="F62" s="1046">
        <v>4600</v>
      </c>
      <c r="G62" s="1047"/>
      <c r="H62" s="1047"/>
      <c r="I62" s="1047"/>
      <c r="J62" s="1048"/>
      <c r="K62" s="1049" t="s">
        <v>58</v>
      </c>
      <c r="L62" s="1049"/>
      <c r="M62" s="1049"/>
      <c r="N62" s="1049"/>
      <c r="O62" s="1049"/>
      <c r="P62" s="1049"/>
      <c r="Q62" s="1049"/>
      <c r="R62" s="1049"/>
      <c r="S62" s="1049"/>
      <c r="T62" s="1056"/>
      <c r="U62" s="1015"/>
      <c r="V62" s="1015"/>
      <c r="W62" s="1015"/>
      <c r="X62" s="1015"/>
      <c r="Y62" s="1015"/>
      <c r="Z62" s="1015"/>
      <c r="AA62" s="1015"/>
      <c r="AB62" s="1015"/>
      <c r="AC62" s="1016"/>
      <c r="AD62" s="1051" t="s">
        <v>59</v>
      </c>
      <c r="AE62" s="1052"/>
      <c r="AF62" s="1052"/>
      <c r="AG62" s="1052"/>
      <c r="AH62" s="1052"/>
      <c r="AI62" s="1052"/>
      <c r="AJ62" s="1052"/>
      <c r="AK62" s="1052"/>
      <c r="AL62" s="1053"/>
      <c r="AM62" s="1051" t="s">
        <v>60</v>
      </c>
      <c r="AN62" s="1052"/>
      <c r="AO62" s="1052"/>
      <c r="AP62" s="1052"/>
      <c r="AQ62" s="1052"/>
      <c r="AR62" s="1052"/>
      <c r="AS62" s="1052"/>
      <c r="AT62" s="1053"/>
      <c r="AU62" s="189"/>
      <c r="AV62" s="189"/>
      <c r="AW62" s="189"/>
      <c r="AX62" s="189"/>
      <c r="AY62" s="189"/>
      <c r="AZ62" s="189"/>
      <c r="BA62" s="189"/>
      <c r="BB62" s="189"/>
      <c r="BC62" s="189"/>
      <c r="BD62" s="189"/>
      <c r="BE62" s="189"/>
      <c r="BF62" s="189"/>
      <c r="BG62" s="189"/>
      <c r="BH62" s="189"/>
      <c r="BI62" s="189"/>
    </row>
    <row r="63" spans="3:95" ht="15" customHeight="1">
      <c r="C63" s="1049" t="s">
        <v>61</v>
      </c>
      <c r="D63" s="1049"/>
      <c r="E63" s="1049"/>
      <c r="F63" s="1046">
        <v>3600</v>
      </c>
      <c r="G63" s="1047"/>
      <c r="H63" s="1047"/>
      <c r="I63" s="1047"/>
      <c r="J63" s="1048"/>
      <c r="K63" s="1049" t="s">
        <v>62</v>
      </c>
      <c r="L63" s="1049"/>
      <c r="M63" s="1049"/>
      <c r="N63" s="1049"/>
      <c r="O63" s="1049"/>
      <c r="P63" s="1049"/>
      <c r="Q63" s="1049"/>
      <c r="R63" s="1049"/>
      <c r="S63" s="1049"/>
      <c r="T63" s="1049" t="s">
        <v>54</v>
      </c>
      <c r="U63" s="1049"/>
      <c r="V63" s="1049"/>
      <c r="W63" s="1049"/>
      <c r="X63" s="1049"/>
      <c r="Y63" s="1049"/>
      <c r="Z63" s="1049"/>
      <c r="AA63" s="1049"/>
      <c r="AB63" s="1049"/>
      <c r="AC63" s="1049"/>
      <c r="AD63" s="1049" t="s">
        <v>63</v>
      </c>
      <c r="AE63" s="1049"/>
      <c r="AF63" s="1049"/>
      <c r="AG63" s="1049"/>
      <c r="AH63" s="1049"/>
      <c r="AI63" s="1049"/>
      <c r="AJ63" s="1049"/>
      <c r="AK63" s="1049"/>
      <c r="AL63" s="1049"/>
      <c r="AM63" s="1049" t="s">
        <v>64</v>
      </c>
      <c r="AN63" s="1049"/>
      <c r="AO63" s="1049"/>
      <c r="AP63" s="1049"/>
      <c r="AQ63" s="1049"/>
      <c r="AR63" s="1049"/>
      <c r="AS63" s="1049"/>
      <c r="AT63" s="1049"/>
      <c r="AU63" s="189"/>
      <c r="AV63" s="189"/>
      <c r="AW63" s="189"/>
      <c r="AX63" s="189"/>
      <c r="AY63" s="189"/>
      <c r="AZ63" s="189"/>
      <c r="BA63" s="189"/>
      <c r="BB63" s="189"/>
      <c r="BC63" s="189"/>
      <c r="BD63" s="189"/>
      <c r="BE63" s="189"/>
      <c r="BF63" s="189"/>
      <c r="BG63" s="189"/>
      <c r="BH63" s="189"/>
      <c r="BI63" s="189"/>
    </row>
    <row r="64" spans="3:95" ht="15" customHeight="1">
      <c r="C64" s="1049" t="s">
        <v>65</v>
      </c>
      <c r="D64" s="1049"/>
      <c r="E64" s="1049"/>
      <c r="F64" s="1046">
        <v>2600</v>
      </c>
      <c r="G64" s="1047"/>
      <c r="H64" s="1047"/>
      <c r="I64" s="1047"/>
      <c r="J64" s="1048"/>
      <c r="K64" s="1049" t="s">
        <v>66</v>
      </c>
      <c r="L64" s="1049"/>
      <c r="M64" s="1049"/>
      <c r="N64" s="1049"/>
      <c r="O64" s="1049"/>
      <c r="P64" s="1049"/>
      <c r="Q64" s="1049"/>
      <c r="R64" s="1049"/>
      <c r="S64" s="1049"/>
      <c r="T64" s="1049" t="s">
        <v>67</v>
      </c>
      <c r="U64" s="1049"/>
      <c r="V64" s="1049"/>
      <c r="W64" s="1049"/>
      <c r="X64" s="1049"/>
      <c r="Y64" s="1049"/>
      <c r="Z64" s="1049"/>
      <c r="AA64" s="1049"/>
      <c r="AB64" s="1049"/>
      <c r="AC64" s="1049"/>
      <c r="AD64" s="1049" t="s">
        <v>68</v>
      </c>
      <c r="AE64" s="1049"/>
      <c r="AF64" s="1049"/>
      <c r="AG64" s="1049"/>
      <c r="AH64" s="1049"/>
      <c r="AI64" s="1049"/>
      <c r="AJ64" s="1049"/>
      <c r="AK64" s="1049"/>
      <c r="AL64" s="1049"/>
      <c r="AM64" s="1049" t="s">
        <v>69</v>
      </c>
      <c r="AN64" s="1049"/>
      <c r="AO64" s="1049"/>
      <c r="AP64" s="1049"/>
      <c r="AQ64" s="1049"/>
      <c r="AR64" s="1049"/>
      <c r="AS64" s="1049"/>
      <c r="AT64" s="1049"/>
      <c r="AU64" s="189"/>
      <c r="AV64" s="189"/>
      <c r="AW64" s="189"/>
      <c r="AX64" s="189"/>
      <c r="AY64" s="189"/>
      <c r="AZ64" s="189"/>
      <c r="BA64" s="189"/>
      <c r="BB64" s="189"/>
      <c r="BC64" s="189"/>
      <c r="BD64" s="189"/>
      <c r="BE64" s="189"/>
      <c r="BF64" s="189"/>
      <c r="BG64" s="189"/>
      <c r="BH64" s="189"/>
      <c r="BI64" s="189"/>
    </row>
    <row r="65" spans="3:70" ht="15" customHeight="1">
      <c r="C65" s="1049" t="s">
        <v>70</v>
      </c>
      <c r="D65" s="1049"/>
      <c r="E65" s="1049"/>
      <c r="F65" s="1046">
        <v>1600</v>
      </c>
      <c r="G65" s="1047"/>
      <c r="H65" s="1047"/>
      <c r="I65" s="1047"/>
      <c r="J65" s="1048"/>
      <c r="K65" s="1049" t="s">
        <v>71</v>
      </c>
      <c r="L65" s="1049"/>
      <c r="M65" s="1049"/>
      <c r="N65" s="1049"/>
      <c r="O65" s="1049"/>
      <c r="P65" s="1049"/>
      <c r="Q65" s="1049"/>
      <c r="R65" s="1049"/>
      <c r="S65" s="1049"/>
      <c r="T65" s="1049" t="s">
        <v>72</v>
      </c>
      <c r="U65" s="1049"/>
      <c r="V65" s="1049"/>
      <c r="W65" s="1049"/>
      <c r="X65" s="1049"/>
      <c r="Y65" s="1049"/>
      <c r="Z65" s="1049"/>
      <c r="AA65" s="1049"/>
      <c r="AB65" s="1049"/>
      <c r="AC65" s="1049"/>
      <c r="AD65" s="1049" t="s">
        <v>73</v>
      </c>
      <c r="AE65" s="1049"/>
      <c r="AF65" s="1049"/>
      <c r="AG65" s="1049"/>
      <c r="AH65" s="1049"/>
      <c r="AI65" s="1049"/>
      <c r="AJ65" s="1049"/>
      <c r="AK65" s="1049"/>
      <c r="AL65" s="1049"/>
      <c r="AM65" s="1049" t="s">
        <v>74</v>
      </c>
      <c r="AN65" s="1049"/>
      <c r="AO65" s="1049"/>
      <c r="AP65" s="1049"/>
      <c r="AQ65" s="1049"/>
      <c r="AR65" s="1049"/>
      <c r="AS65" s="1049"/>
      <c r="AT65" s="1049"/>
      <c r="AU65" s="189"/>
      <c r="AV65" s="189"/>
      <c r="AW65" s="189"/>
      <c r="AX65" s="189"/>
      <c r="AY65" s="189"/>
      <c r="AZ65" s="189"/>
      <c r="BA65" s="189"/>
      <c r="BB65" s="189"/>
      <c r="BC65" s="189"/>
      <c r="BD65" s="189"/>
      <c r="BE65" s="189"/>
      <c r="BF65" s="189"/>
      <c r="BG65" s="189"/>
      <c r="BH65" s="189"/>
      <c r="BI65" s="189"/>
    </row>
    <row r="66" spans="3:70" ht="15" customHeight="1">
      <c r="AQ66" s="189"/>
      <c r="AR66" s="189"/>
      <c r="AS66" s="189"/>
      <c r="AT66" s="189"/>
      <c r="AU66" s="189"/>
      <c r="AV66" s="189"/>
      <c r="AW66" s="189"/>
      <c r="AX66" s="189"/>
      <c r="AY66" s="189"/>
      <c r="AZ66" s="189"/>
      <c r="BA66" s="189"/>
      <c r="BB66" s="189"/>
      <c r="BC66" s="189"/>
      <c r="BD66" s="189"/>
      <c r="BE66" s="189"/>
      <c r="BF66" s="189"/>
      <c r="BG66" s="189"/>
      <c r="BH66" s="189"/>
      <c r="BI66" s="189"/>
      <c r="BJ66" s="189"/>
      <c r="BK66" s="189"/>
      <c r="BL66" s="189"/>
      <c r="BM66" s="189"/>
      <c r="BN66" s="189"/>
      <c r="BO66" s="189"/>
      <c r="BP66" s="189"/>
      <c r="BQ66" s="189"/>
      <c r="BR66" s="189"/>
    </row>
    <row r="67" spans="3:70" ht="15" customHeight="1">
      <c r="AQ67" s="189"/>
      <c r="AR67" s="189"/>
      <c r="AS67" s="189"/>
      <c r="AT67" s="189"/>
      <c r="AU67" s="189"/>
      <c r="AV67" s="189"/>
      <c r="AW67" s="189"/>
      <c r="AX67" s="189"/>
      <c r="AY67" s="189"/>
      <c r="AZ67" s="189"/>
      <c r="BA67" s="189"/>
      <c r="BB67" s="189"/>
      <c r="BC67" s="189"/>
      <c r="BD67" s="189"/>
      <c r="BE67" s="189"/>
      <c r="BF67" s="189"/>
      <c r="BG67" s="189"/>
      <c r="BH67" s="189"/>
      <c r="BI67" s="189"/>
      <c r="BJ67" s="189"/>
      <c r="BK67" s="189"/>
      <c r="BL67" s="189"/>
      <c r="BM67" s="189"/>
      <c r="BN67" s="189"/>
      <c r="BO67" s="189"/>
      <c r="BP67" s="189"/>
      <c r="BQ67" s="189"/>
      <c r="BR67" s="189"/>
    </row>
  </sheetData>
  <sheetProtection algorithmName="SHA-512" hashValue="UU2M6EsdVNpacjLFa3iSTxknBfMtO28xAeMQ7xfEF8FxykKPrB+nTT5jFiFxTLaPYy74M1spPdDr75jWPF0vPg==" saltValue="FvE35cJXyRkrz6HSWptk4w==" spinCount="100000" sheet="1" selectLockedCells="1"/>
  <dataConsolidate/>
  <customSheetViews>
    <customSheetView guid="{CD7EFE45-FC16-4DC2-A97E-0FE1BEB2721A}" scale="70" showPageBreaks="1" showGridLines="0" fitToPage="1" printArea="1" hiddenColumns="1" view="pageBreakPreview">
      <selection activeCell="CT33" sqref="CT33"/>
      <rowBreaks count="1" manualBreakCount="1">
        <brk id="48" min="1" max="89" man="1"/>
      </rowBreaks>
      <pageMargins left="0.7" right="0.7" top="0.75" bottom="0.75" header="0.3" footer="0.3"/>
      <pageSetup paperSize="9" scale="51" fitToHeight="0" orientation="landscape" r:id="rId1"/>
    </customSheetView>
  </customSheetViews>
  <mergeCells count="253">
    <mergeCell ref="C13:BN13"/>
    <mergeCell ref="C14:BN14"/>
    <mergeCell ref="C15:BN15"/>
    <mergeCell ref="C65:E65"/>
    <mergeCell ref="F65:J65"/>
    <mergeCell ref="K65:S65"/>
    <mergeCell ref="T65:AC65"/>
    <mergeCell ref="AD65:AL65"/>
    <mergeCell ref="AM65:AT65"/>
    <mergeCell ref="C64:E64"/>
    <mergeCell ref="F64:J64"/>
    <mergeCell ref="K64:S64"/>
    <mergeCell ref="T64:AC64"/>
    <mergeCell ref="AD64:AL64"/>
    <mergeCell ref="AM64:AT64"/>
    <mergeCell ref="AM62:AT62"/>
    <mergeCell ref="C63:E63"/>
    <mergeCell ref="F63:J63"/>
    <mergeCell ref="K63:S63"/>
    <mergeCell ref="T63:AC63"/>
    <mergeCell ref="AD63:AL63"/>
    <mergeCell ref="AM63:AT63"/>
    <mergeCell ref="C61:E61"/>
    <mergeCell ref="F61:J61"/>
    <mergeCell ref="K61:S61"/>
    <mergeCell ref="T61:AC62"/>
    <mergeCell ref="AD61:AL61"/>
    <mergeCell ref="AM61:AT61"/>
    <mergeCell ref="C62:E62"/>
    <mergeCell ref="F62:J62"/>
    <mergeCell ref="K62:S62"/>
    <mergeCell ref="AD62:AL62"/>
    <mergeCell ref="C59:E59"/>
    <mergeCell ref="F59:J59"/>
    <mergeCell ref="K59:S59"/>
    <mergeCell ref="T59:AC60"/>
    <mergeCell ref="AM59:AT59"/>
    <mergeCell ref="C60:E60"/>
    <mergeCell ref="F60:J60"/>
    <mergeCell ref="K60:S60"/>
    <mergeCell ref="AD60:AL60"/>
    <mergeCell ref="AM60:AT60"/>
    <mergeCell ref="C58:E58"/>
    <mergeCell ref="F58:J58"/>
    <mergeCell ref="K58:S58"/>
    <mergeCell ref="AM58:AT58"/>
    <mergeCell ref="C55:E55"/>
    <mergeCell ref="F55:J55"/>
    <mergeCell ref="K55:S55"/>
    <mergeCell ref="T55:AC58"/>
    <mergeCell ref="AD55:AL57"/>
    <mergeCell ref="AM55:AT57"/>
    <mergeCell ref="C56:E56"/>
    <mergeCell ref="F56:J56"/>
    <mergeCell ref="K56:S56"/>
    <mergeCell ref="C57:E57"/>
    <mergeCell ref="C53:E54"/>
    <mergeCell ref="F53:J54"/>
    <mergeCell ref="K53:S54"/>
    <mergeCell ref="T53:AC54"/>
    <mergeCell ref="AD53:AL54"/>
    <mergeCell ref="AM53:AT54"/>
    <mergeCell ref="BO40:BU41"/>
    <mergeCell ref="F57:J57"/>
    <mergeCell ref="K57:S57"/>
    <mergeCell ref="AM51:AT51"/>
    <mergeCell ref="AL40:AP41"/>
    <mergeCell ref="AQ40:AZ41"/>
    <mergeCell ref="BA40:BE41"/>
    <mergeCell ref="BF40:BG41"/>
    <mergeCell ref="BH40:BK41"/>
    <mergeCell ref="BL40:BN41"/>
    <mergeCell ref="C52:J52"/>
    <mergeCell ref="K52:AT52"/>
    <mergeCell ref="CG38:CK39"/>
    <mergeCell ref="C40:E41"/>
    <mergeCell ref="F40:N41"/>
    <mergeCell ref="O40:AC41"/>
    <mergeCell ref="AD40:AG41"/>
    <mergeCell ref="AH40:AK41"/>
    <mergeCell ref="AL38:AP39"/>
    <mergeCell ref="AQ38:AZ39"/>
    <mergeCell ref="BA38:BE39"/>
    <mergeCell ref="BF38:BG39"/>
    <mergeCell ref="BH38:BK39"/>
    <mergeCell ref="BL38:BN39"/>
    <mergeCell ref="BV40:BW41"/>
    <mergeCell ref="BX40:CD41"/>
    <mergeCell ref="CE40:CF41"/>
    <mergeCell ref="CG40:CK41"/>
    <mergeCell ref="C38:E39"/>
    <mergeCell ref="F38:N39"/>
    <mergeCell ref="O38:AC39"/>
    <mergeCell ref="AD38:AG39"/>
    <mergeCell ref="AH38:AK39"/>
    <mergeCell ref="AL36:AP37"/>
    <mergeCell ref="AQ36:AZ37"/>
    <mergeCell ref="BA36:BE37"/>
    <mergeCell ref="BF36:BG37"/>
    <mergeCell ref="BO34:BU35"/>
    <mergeCell ref="BV34:BW35"/>
    <mergeCell ref="BX34:CD35"/>
    <mergeCell ref="CE34:CF35"/>
    <mergeCell ref="BO38:BU39"/>
    <mergeCell ref="BV38:BW39"/>
    <mergeCell ref="BX38:CD39"/>
    <mergeCell ref="CE38:CF39"/>
    <mergeCell ref="CG34:CK35"/>
    <mergeCell ref="C36:E37"/>
    <mergeCell ref="F36:N37"/>
    <mergeCell ref="O36:AC37"/>
    <mergeCell ref="AD36:AG37"/>
    <mergeCell ref="AH36:AK37"/>
    <mergeCell ref="AL34:AP35"/>
    <mergeCell ref="AQ34:AZ35"/>
    <mergeCell ref="BA34:BE35"/>
    <mergeCell ref="BF34:BG35"/>
    <mergeCell ref="BH34:BK35"/>
    <mergeCell ref="BL34:BN35"/>
    <mergeCell ref="BO36:BU37"/>
    <mergeCell ref="BV36:BW37"/>
    <mergeCell ref="BX36:CD37"/>
    <mergeCell ref="CE36:CF37"/>
    <mergeCell ref="CG36:CK37"/>
    <mergeCell ref="BH36:BK37"/>
    <mergeCell ref="BL36:BN37"/>
    <mergeCell ref="C34:E35"/>
    <mergeCell ref="F34:N35"/>
    <mergeCell ref="O34:AC35"/>
    <mergeCell ref="AD34:AG35"/>
    <mergeCell ref="AH34:AK35"/>
    <mergeCell ref="BO30:BU31"/>
    <mergeCell ref="BV30:BW31"/>
    <mergeCell ref="BX30:CD31"/>
    <mergeCell ref="CE30:CF31"/>
    <mergeCell ref="CG30:CK31"/>
    <mergeCell ref="BH30:BK31"/>
    <mergeCell ref="BL30:BN31"/>
    <mergeCell ref="BO32:BU33"/>
    <mergeCell ref="BV32:BW33"/>
    <mergeCell ref="BX32:CD33"/>
    <mergeCell ref="CE32:CF33"/>
    <mergeCell ref="CG32:CK33"/>
    <mergeCell ref="BH32:BK33"/>
    <mergeCell ref="BL32:BN33"/>
    <mergeCell ref="C32:E33"/>
    <mergeCell ref="F32:N33"/>
    <mergeCell ref="O32:AC33"/>
    <mergeCell ref="AD32:AG33"/>
    <mergeCell ref="AH32:AK33"/>
    <mergeCell ref="AL30:AP31"/>
    <mergeCell ref="AQ30:AZ31"/>
    <mergeCell ref="BA30:BE31"/>
    <mergeCell ref="BF30:BG31"/>
    <mergeCell ref="C30:E31"/>
    <mergeCell ref="F30:N31"/>
    <mergeCell ref="O30:AC31"/>
    <mergeCell ref="AD30:AG31"/>
    <mergeCell ref="AH30:AK31"/>
    <mergeCell ref="AL32:AP33"/>
    <mergeCell ref="AQ32:AZ33"/>
    <mergeCell ref="BA32:BE33"/>
    <mergeCell ref="BF32:BG33"/>
    <mergeCell ref="BO26:BU27"/>
    <mergeCell ref="BV26:BW27"/>
    <mergeCell ref="BX26:CD27"/>
    <mergeCell ref="CE26:CF27"/>
    <mergeCell ref="CG26:CK27"/>
    <mergeCell ref="BH26:BK27"/>
    <mergeCell ref="BL26:BN27"/>
    <mergeCell ref="BO28:BU29"/>
    <mergeCell ref="BV28:BW29"/>
    <mergeCell ref="BX28:CD29"/>
    <mergeCell ref="CE28:CF29"/>
    <mergeCell ref="CG28:CK29"/>
    <mergeCell ref="BH28:BK29"/>
    <mergeCell ref="BL28:BN29"/>
    <mergeCell ref="C28:E29"/>
    <mergeCell ref="F28:N29"/>
    <mergeCell ref="O28:AC29"/>
    <mergeCell ref="AD28:AG29"/>
    <mergeCell ref="AH28:AK29"/>
    <mergeCell ref="AL26:AP27"/>
    <mergeCell ref="AQ26:AZ27"/>
    <mergeCell ref="BA26:BE27"/>
    <mergeCell ref="BF26:BG27"/>
    <mergeCell ref="C26:E27"/>
    <mergeCell ref="F26:N27"/>
    <mergeCell ref="O26:AC27"/>
    <mergeCell ref="AD26:AG27"/>
    <mergeCell ref="AH26:AK27"/>
    <mergeCell ref="AL28:AP29"/>
    <mergeCell ref="AQ28:AZ29"/>
    <mergeCell ref="BA28:BE29"/>
    <mergeCell ref="BF28:BG29"/>
    <mergeCell ref="BX22:CD23"/>
    <mergeCell ref="CE22:CF23"/>
    <mergeCell ref="CG22:CK23"/>
    <mergeCell ref="BH22:BK23"/>
    <mergeCell ref="BL22:BN23"/>
    <mergeCell ref="BO24:BU25"/>
    <mergeCell ref="BV24:BW25"/>
    <mergeCell ref="BX24:CD25"/>
    <mergeCell ref="CE24:CF25"/>
    <mergeCell ref="CG24:CK25"/>
    <mergeCell ref="BH24:BK25"/>
    <mergeCell ref="BL24:BN25"/>
    <mergeCell ref="BO22:BU23"/>
    <mergeCell ref="BV22:BW23"/>
    <mergeCell ref="C16:BN16"/>
    <mergeCell ref="C17:BN17"/>
    <mergeCell ref="C24:E25"/>
    <mergeCell ref="F24:N25"/>
    <mergeCell ref="O24:AC25"/>
    <mergeCell ref="AD24:AG25"/>
    <mergeCell ref="AH24:AK25"/>
    <mergeCell ref="AL22:AP23"/>
    <mergeCell ref="AQ22:AZ23"/>
    <mergeCell ref="BA22:BE23"/>
    <mergeCell ref="BF22:BG23"/>
    <mergeCell ref="C22:E23"/>
    <mergeCell ref="F22:N23"/>
    <mergeCell ref="O22:AC23"/>
    <mergeCell ref="AD22:AG23"/>
    <mergeCell ref="AH22:AK23"/>
    <mergeCell ref="AL24:AP25"/>
    <mergeCell ref="AQ24:AZ25"/>
    <mergeCell ref="BA24:BE25"/>
    <mergeCell ref="BF24:BG25"/>
    <mergeCell ref="C9:BN9"/>
    <mergeCell ref="C10:BN10"/>
    <mergeCell ref="C11:BN11"/>
    <mergeCell ref="C12:BN12"/>
    <mergeCell ref="C18:E21"/>
    <mergeCell ref="F18:N21"/>
    <mergeCell ref="O18:AC21"/>
    <mergeCell ref="AD18:AZ18"/>
    <mergeCell ref="B1:H1"/>
    <mergeCell ref="C4:CK6"/>
    <mergeCell ref="C7:H8"/>
    <mergeCell ref="I7:N8"/>
    <mergeCell ref="CC7:CE9"/>
    <mergeCell ref="CF7:CH9"/>
    <mergeCell ref="CI7:CK9"/>
    <mergeCell ref="CG18:CK21"/>
    <mergeCell ref="AD19:AG21"/>
    <mergeCell ref="AH19:AK21"/>
    <mergeCell ref="AL19:AP21"/>
    <mergeCell ref="AQ19:AZ21"/>
    <mergeCell ref="BA18:BG21"/>
    <mergeCell ref="BH18:BN21"/>
    <mergeCell ref="BO18:BW21"/>
    <mergeCell ref="BX18:CF21"/>
  </mergeCells>
  <phoneticPr fontId="18"/>
  <conditionalFormatting sqref="I7:N8">
    <cfRule type="cellIs" dxfId="98" priority="6" operator="equal">
      <formula>0</formula>
    </cfRule>
  </conditionalFormatting>
  <conditionalFormatting sqref="BO22:BU41">
    <cfRule type="cellIs" dxfId="97" priority="9" operator="equal">
      <formula>0</formula>
    </cfRule>
  </conditionalFormatting>
  <conditionalFormatting sqref="BX22:CD41">
    <cfRule type="cellIs" dxfId="96" priority="8" operator="equal">
      <formula>0</formula>
    </cfRule>
  </conditionalFormatting>
  <conditionalFormatting sqref="CG22:CK41">
    <cfRule type="expression" dxfId="95" priority="7">
      <formula>COUNTIF($BO$22,0)+COUNTIF($BX$22,"")=0</formula>
    </cfRule>
  </conditionalFormatting>
  <conditionalFormatting sqref="AL22:AZ41">
    <cfRule type="expression" dxfId="94" priority="1">
      <formula>$AD22="有"</formula>
    </cfRule>
  </conditionalFormatting>
  <dataValidations xWindow="81" yWindow="276" count="7">
    <dataValidation type="list" allowBlank="1" showInputMessage="1" showErrorMessage="1" sqref="AQ22:AZ41" xr:uid="{D7E5DC1B-BF48-4CAC-AADA-2C3BF21EEF64}">
      <formula1>INDIRECT($AL22)</formula1>
    </dataValidation>
    <dataValidation type="list" allowBlank="1" showInputMessage="1" showErrorMessage="1" sqref="AL22:AP41" xr:uid="{B8C7FD25-5A34-4B47-A311-9B1B7BF356F4}">
      <formula1>$CN$19:$CN$21</formula1>
    </dataValidation>
    <dataValidation imeMode="disabled" allowBlank="1" showInputMessage="1" showErrorMessage="1" prompt="『様式第5-3.経費区分内訳書』の「経費番号」を記入" sqref="C22:E41" xr:uid="{15E88F31-7F96-4866-A960-06C766101A5E}"/>
    <dataValidation allowBlank="1" showInputMessage="1" showErrorMessage="1" prompt="自動計算されるため記入不要" sqref="BO22:BU41" xr:uid="{6EB26B76-5234-4763-9E4C-B6326BB90AC2}"/>
    <dataValidation allowBlank="1" showInputMessage="1" showErrorMessage="1" prompt="自動判定されるため記入不要" sqref="CG22:CK41" xr:uid="{DE17871F-CF73-48C4-9007-ABF00F7BC36D}"/>
    <dataValidation imeMode="disabled" allowBlank="1" showInputMessage="1" showErrorMessage="1" sqref="BH22:BK41 BA22:BE41" xr:uid="{C4C1C217-3467-445D-B267-B36C862227BF}"/>
    <dataValidation type="list" allowBlank="1" showInputMessage="1" showErrorMessage="1" sqref="AD22:AK41" xr:uid="{C55BF717-D100-4168-956F-298F7CEECD4E}">
      <formula1>"有,無"</formula1>
    </dataValidation>
  </dataValidations>
  <pageMargins left="0.7" right="0.7" top="0.75" bottom="0.75" header="0.3" footer="0.3"/>
  <pageSetup paperSize="9" scale="51" fitToHeight="0" orientation="landscape" r:id="rId2"/>
  <rowBreaks count="1" manualBreakCount="1">
    <brk id="48" min="1" max="89"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00540E3411E854F9BFC21A3DFCEF999" ma:contentTypeVersion="4" ma:contentTypeDescription="Create a new document." ma:contentTypeScope="" ma:versionID="5808491ece682eb23a5f8c47fa062cbf">
  <xsd:schema xmlns:xsd="http://www.w3.org/2001/XMLSchema" xmlns:xs="http://www.w3.org/2001/XMLSchema" xmlns:p="http://schemas.microsoft.com/office/2006/metadata/properties" xmlns:ns2="8ec4e99f-20f6-4574-8a67-1d011aaa8e22" targetNamespace="http://schemas.microsoft.com/office/2006/metadata/properties" ma:root="true" ma:fieldsID="5b79121dd1609cc780b45b5f4d0ef9c2" ns2:_="">
    <xsd:import namespace="8ec4e99f-20f6-4574-8a67-1d011aaa8e2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c4e99f-20f6-4574-8a67-1d011aaa8e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BB4DDE-A73A-4A92-9DED-16F5CF02758B}">
  <ds:schemaRefs>
    <ds:schemaRef ds:uri="http://schemas.microsoft.com/office/2006/metadata/properties"/>
    <ds:schemaRef ds:uri="http://schemas.openxmlformats.org/package/2006/metadata/core-properties"/>
    <ds:schemaRef ds:uri="http://purl.org/dc/terms/"/>
    <ds:schemaRef ds:uri="http://purl.org/dc/elements/1.1/"/>
    <ds:schemaRef ds:uri="http://www.w3.org/XML/1998/namespace"/>
    <ds:schemaRef ds:uri="http://purl.org/dc/dcmitype/"/>
    <ds:schemaRef ds:uri="http://schemas.microsoft.com/office/infopath/2007/PartnerControls"/>
    <ds:schemaRef ds:uri="http://schemas.microsoft.com/office/2006/documentManagement/types"/>
    <ds:schemaRef ds:uri="8ec4e99f-20f6-4574-8a67-1d011aaa8e22"/>
  </ds:schemaRefs>
</ds:datastoreItem>
</file>

<file path=customXml/itemProps2.xml><?xml version="1.0" encoding="utf-8"?>
<ds:datastoreItem xmlns:ds="http://schemas.openxmlformats.org/officeDocument/2006/customXml" ds:itemID="{9643AF5E-E663-48FF-B4E8-24EEDA240AEF}">
  <ds:schemaRefs>
    <ds:schemaRef ds:uri="http://schemas.microsoft.com/sharepoint/v3/contenttype/forms"/>
  </ds:schemaRefs>
</ds:datastoreItem>
</file>

<file path=customXml/itemProps3.xml><?xml version="1.0" encoding="utf-8"?>
<ds:datastoreItem xmlns:ds="http://schemas.openxmlformats.org/officeDocument/2006/customXml" ds:itemID="{0FB71466-1C3B-44EA-A1C5-0DA3A2D169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c4e99f-20f6-4574-8a67-1d011aaa8e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19</vt:i4>
      </vt:variant>
    </vt:vector>
  </HeadingPairs>
  <TitlesOfParts>
    <vt:vector size="33" baseType="lpstr">
      <vt:lpstr>（目次）実績報告書類チェックリスト</vt:lpstr>
      <vt:lpstr>該当必須様式提出チェックリスト</vt:lpstr>
      <vt:lpstr>経費区分別必要書類チェックリスト</vt:lpstr>
      <vt:lpstr>様式第5.実績報告書</vt:lpstr>
      <vt:lpstr>実績報告累計番号算出用シート </vt:lpstr>
      <vt:lpstr>様式第5-1.事業実施概要報告書</vt:lpstr>
      <vt:lpstr>様式第5-2.補助対象経費総括表</vt:lpstr>
      <vt:lpstr>様式第5-3.経費区分別内訳書</vt:lpstr>
      <vt:lpstr>様式第5-3-4.謝金単価報告書</vt:lpstr>
      <vt:lpstr>様式第5-4.見積と支払金額の差異報告書</vt:lpstr>
      <vt:lpstr>様式第5-5.経費区分変更申請書</vt:lpstr>
      <vt:lpstr>様式第5-6.検査チェックシート</vt:lpstr>
      <vt:lpstr>様式第18.表明保証保険利用報告書</vt:lpstr>
      <vt:lpstr>様式第19.未成約時の追加報告書</vt:lpstr>
      <vt:lpstr>'（目次）実績報告書類チェックリスト'!Print_Area</vt:lpstr>
      <vt:lpstr>該当必須様式提出チェックリスト!Print_Area</vt:lpstr>
      <vt:lpstr>経費区分別必要書類チェックリスト!Print_Area</vt:lpstr>
      <vt:lpstr>様式第18.表明保証保険利用報告書!Print_Area</vt:lpstr>
      <vt:lpstr>様式第19.未成約時の追加報告書!Print_Area</vt:lpstr>
      <vt:lpstr>様式第5.実績報告書!Print_Area</vt:lpstr>
      <vt:lpstr>'様式第5-1.事業実施概要報告書'!Print_Area</vt:lpstr>
      <vt:lpstr>'様式第5-2.補助対象経費総括表'!Print_Area</vt:lpstr>
      <vt:lpstr>'様式第5-3.経費区分別内訳書'!Print_Area</vt:lpstr>
      <vt:lpstr>'様式第5-3-4.謝金単価報告書'!Print_Area</vt:lpstr>
      <vt:lpstr>'様式第5-4.見積と支払金額の差異報告書'!Print_Area</vt:lpstr>
      <vt:lpstr>'様式第5-5.経費区分変更申請書'!Print_Area</vt:lpstr>
      <vt:lpstr>'様式第5-6.検査チェックシート'!Print_Area</vt:lpstr>
      <vt:lpstr>'様式第5-3.経費区分別内訳書'!Print_Titles</vt:lpstr>
      <vt:lpstr>経営資源引き継ぎ費</vt:lpstr>
      <vt:lpstr>大学</vt:lpstr>
      <vt:lpstr>地方公共団体等</vt:lpstr>
      <vt:lpstr>廃業費</vt:lpstr>
      <vt:lpstr>民間</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Shimada, Tsuyoshi</dc:creator>
  <cp:lastModifiedBy>Takigawa, Daichi</cp:lastModifiedBy>
  <cp:lastPrinted>2022-09-22T05:36:41Z</cp:lastPrinted>
  <dcterms:created xsi:type="dcterms:W3CDTF">2020-08-24T13:10:02Z</dcterms:created>
  <dcterms:modified xsi:type="dcterms:W3CDTF">2024-08-20T02:39:53Z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2021-09-27T08:04:41Z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bd0a64c4-653d-459c-b3fc-7b62c344f175</vt:lpwstr>
  </property>
  <property fmtid="{D5CDD505-2E9C-101B-9397-08002B2CF9AE}" pid="8" name="MSIP_Label_ea60d57e-af5b-4752-ac57-3e4f28ca11dc_ContentBits">
    <vt:lpwstr>0</vt:lpwstr>
  </property>
  <property fmtid="{D5CDD505-2E9C-101B-9397-08002B2CF9AE}" pid="9" name="ContentTypeId">
    <vt:lpwstr>0x010100E00540E3411E854F9BFC21A3DFCEF999</vt:lpwstr>
  </property>
</Properties>
</file>