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ayumwatanabe4\AppData\Local\Microsoft\Windows\INetCache\Content.Outlook\IX7H2UAO\"/>
    </mc:Choice>
  </mc:AlternateContent>
  <xr:revisionPtr revIDLastSave="0" documentId="13_ncr:1_{66CE2AA9-278A-4C67-888D-B627440D4DAC}" xr6:coauthVersionLast="47" xr6:coauthVersionMax="47" xr10:uidLastSave="{00000000-0000-0000-0000-000000000000}"/>
  <workbookProtection workbookAlgorithmName="SHA-512" workbookHashValue="Fik0GeRXVbfmEB8dY5NzXrs7WeHar1K7eoO9sme9UVWyc5J1QOGQqkmp1QROMZOvSMqaoT7haArtjkO7SQMD8g==" workbookSaltValue="deznjiB1vIth33WS88vT0g==" workbookSpinCount="100000" lockStructure="1"/>
  <bookViews>
    <workbookView xWindow="-120" yWindow="-120" windowWidth="29040" windowHeight="17640" tabRatio="908" xr2:uid="{1E59F3BF-68BC-4DC1-9B5F-FFD7F3CD1FC8}"/>
  </bookViews>
  <sheets>
    <sheet name="（目次）実績報告書類チェックリスト" sheetId="1" r:id="rId1"/>
    <sheet name="該当必須様式提出チェックリスト" sheetId="32" r:id="rId2"/>
    <sheet name="様式5.実績報告書_経営革新" sheetId="29" r:id="rId3"/>
    <sheet name="メンテ用_実績報告類型番号" sheetId="31" state="hidden" r:id="rId4"/>
    <sheet name="様式第5-1.事業実施概要報告書" sheetId="30" r:id="rId5"/>
    <sheet name="様式第5-2.補助対象経費総括表" sheetId="4" r:id="rId6"/>
    <sheet name="Sheet1" sheetId="34" state="hidden" r:id="rId7"/>
    <sheet name="様式第5-3.経費区分別内訳書" sheetId="5" r:id="rId8"/>
    <sheet name="様式第5-3-4.謝金単価報告書" sheetId="6" r:id="rId9"/>
    <sheet name="様式第5-4.見積と支払金額の差異報告書" sheetId="7" r:id="rId10"/>
    <sheet name="様式第5-5.経費区分変更申請書" sheetId="8" r:id="rId11"/>
    <sheet name="様式第9.取得財産等管理明細表" sheetId="9" r:id="rId12"/>
    <sheet name="様式第5-6.検査チェックシート" sheetId="10" r:id="rId13"/>
  </sheets>
  <externalReferences>
    <externalReference r:id="rId14"/>
    <externalReference r:id="rId15"/>
    <externalReference r:id="rId16"/>
    <externalReference r:id="rId17"/>
    <externalReference r:id="rId18"/>
  </externalReferences>
  <definedNames>
    <definedName name="_Order1" hidden="1">255</definedName>
    <definedName name="_Order2" hidden="1">0</definedName>
    <definedName name="_Regression_X" localSheetId="0" hidden="1">#REF!</definedName>
    <definedName name="_Regression_X" localSheetId="2" hidden="1">#REF!</definedName>
    <definedName name="_Regression_X" localSheetId="4" hidden="1">#REF!</definedName>
    <definedName name="_Regression_X" localSheetId="5"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2" hidden="1">#REF!</definedName>
    <definedName name="_Regression_X" localSheetId="11" hidden="1">#REF!</definedName>
    <definedName name="_Regression_X" hidden="1">#REF!</definedName>
    <definedName name="_regression_xx" localSheetId="0" hidden="1">#REF!</definedName>
    <definedName name="_regression_xx" localSheetId="2" hidden="1">#REF!</definedName>
    <definedName name="_regression_xx" localSheetId="5"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localSheetId="12" hidden="1">#REF!</definedName>
    <definedName name="_regression_xx" localSheetId="11" hidden="1">#REF!</definedName>
    <definedName name="_regression_xx" hidden="1">#REF!</definedName>
    <definedName name="ＡＡ" localSheetId="2" hidden="1">#REF!</definedName>
    <definedName name="ＡＡ" localSheetId="5"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localSheetId="11" hidden="1">#REF!</definedName>
    <definedName name="ＡＡ" hidden="1">#REF!</definedName>
    <definedName name="aaaaaa" localSheetId="2" hidden="1">#REF!</definedName>
    <definedName name="aaaaaa" localSheetId="5"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localSheetId="11" hidden="1">#REF!</definedName>
    <definedName name="aaaaaa" hidden="1">#REF!</definedName>
    <definedName name="ab" localSheetId="2" hidden="1">#REF!</definedName>
    <definedName name="ab" localSheetId="5" hidden="1">#REF!</definedName>
    <definedName name="ab" localSheetId="7" hidden="1">#REF!</definedName>
    <definedName name="ab" localSheetId="8" hidden="1">#REF!</definedName>
    <definedName name="ab" localSheetId="9" hidden="1">#REF!</definedName>
    <definedName name="ab" localSheetId="10" hidden="1">#REF!</definedName>
    <definedName name="ab" localSheetId="11"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2" hidden="1">#REF!</definedName>
    <definedName name="BBBB" localSheetId="4" hidden="1">#REF!</definedName>
    <definedName name="BBBB" localSheetId="5"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2" hidden="1">#REF!</definedName>
    <definedName name="BBBB" localSheetId="11"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2" hidden="1">#REF!</definedName>
    <definedName name="DD" localSheetId="4" hidden="1">#REF!</definedName>
    <definedName name="DD" localSheetId="5" hidden="1">#REF!</definedName>
    <definedName name="DD" localSheetId="7" hidden="1">#REF!</definedName>
    <definedName name="DD" localSheetId="8" hidden="1">#REF!</definedName>
    <definedName name="DD" localSheetId="9" hidden="1">#REF!</definedName>
    <definedName name="DD" localSheetId="10" hidden="1">#REF!</definedName>
    <definedName name="DD" localSheetId="12" hidden="1">#REF!</definedName>
    <definedName name="DD" localSheetId="11" hidden="1">#REF!</definedName>
    <definedName name="DD" hidden="1">#REF!</definedName>
    <definedName name="DUMMY" localSheetId="0" hidden="1">#REF!</definedName>
    <definedName name="DUMMY" localSheetId="2" hidden="1">#REF!</definedName>
    <definedName name="DUMMY" localSheetId="5"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2" hidden="1">#REF!</definedName>
    <definedName name="DUMMY" localSheetId="11" hidden="1">#REF!</definedName>
    <definedName name="DUMMY" hidden="1">#REF!</definedName>
    <definedName name="EE" localSheetId="0" hidden="1">#REF!</definedName>
    <definedName name="EE" localSheetId="2" hidden="1">#REF!</definedName>
    <definedName name="EE" localSheetId="5" hidden="1">#REF!</definedName>
    <definedName name="EE" localSheetId="7" hidden="1">#REF!</definedName>
    <definedName name="EE" localSheetId="8" hidden="1">#REF!</definedName>
    <definedName name="EE" localSheetId="9" hidden="1">#REF!</definedName>
    <definedName name="EE" localSheetId="10" hidden="1">#REF!</definedName>
    <definedName name="EE" localSheetId="12" hidden="1">#REF!</definedName>
    <definedName name="EE" localSheetId="11" hidden="1">#REF!</definedName>
    <definedName name="EE" hidden="1">#REF!</definedName>
    <definedName name="erer" localSheetId="0" hidden="1">'[2]2'!#REF!</definedName>
    <definedName name="erer" localSheetId="5"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2" hidden="1">'[2]2'!#REF!</definedName>
    <definedName name="erer" localSheetId="11" hidden="1">'[2]2'!#REF!</definedName>
    <definedName name="erer" hidden="1">'[2]2'!#REF!</definedName>
    <definedName name="erre" localSheetId="0" hidden="1">'[2]1'!#REF!</definedName>
    <definedName name="erre" localSheetId="5"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2" hidden="1">'[2]1'!#REF!</definedName>
    <definedName name="erre" localSheetId="11" hidden="1">'[2]1'!#REF!</definedName>
    <definedName name="erre" hidden="1">'[2]1'!#REF!</definedName>
    <definedName name="ffere" localSheetId="0" hidden="1">'[2]8'!#REF!</definedName>
    <definedName name="ffere" localSheetId="5"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2" hidden="1">'[2]8'!#REF!</definedName>
    <definedName name="ffere" localSheetId="11" hidden="1">'[2]8'!#REF!</definedName>
    <definedName name="ffere" hidden="1">'[2]8'!#REF!</definedName>
    <definedName name="ｆｆｆ" localSheetId="0" hidden="1">#REF!</definedName>
    <definedName name="ｆｆｆ" localSheetId="2" hidden="1">#REF!</definedName>
    <definedName name="ｆｆｆ" localSheetId="4" hidden="1">#REF!</definedName>
    <definedName name="ｆｆｆ" localSheetId="5"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2" hidden="1">#REF!</definedName>
    <definedName name="ｆｆｆ" localSheetId="11" hidden="1">#REF!</definedName>
    <definedName name="ｆｆｆ" hidden="1">#REF!</definedName>
    <definedName name="fgfg" localSheetId="0" hidden="1">'[3]1'!#REF!</definedName>
    <definedName name="fgfg" localSheetId="2" hidden="1">'[3]1'!#REF!</definedName>
    <definedName name="fgfg" localSheetId="4" hidden="1">'[3]1'!#REF!</definedName>
    <definedName name="fgfg" localSheetId="5"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2" hidden="1">'[3]1'!#REF!</definedName>
    <definedName name="fgfg" localSheetId="11" hidden="1">'[3]1'!#REF!</definedName>
    <definedName name="fgfg" hidden="1">'[3]1'!#REF!</definedName>
    <definedName name="ｇ" localSheetId="0" hidden="1">#REF!</definedName>
    <definedName name="ｇ" localSheetId="2" hidden="1">#REF!</definedName>
    <definedName name="ｇ" localSheetId="4" hidden="1">#REF!</definedName>
    <definedName name="ｇ" localSheetId="5"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2" hidden="1">#REF!</definedName>
    <definedName name="ｇ" localSheetId="11" hidden="1">#REF!</definedName>
    <definedName name="ｇ" hidden="1">#REF!</definedName>
    <definedName name="ＧＷメッセージ一覧" localSheetId="0" hidden="1">#REF!</definedName>
    <definedName name="ＧＷメッセージ一覧" localSheetId="2" hidden="1">#REF!</definedName>
    <definedName name="ＧＷメッセージ一覧" localSheetId="5"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2" hidden="1">#REF!</definedName>
    <definedName name="ＧＷメッセージ一覧" localSheetId="11" hidden="1">#REF!</definedName>
    <definedName name="ＧＷメッセージ一覧" hidden="1">#REF!</definedName>
    <definedName name="henkou" localSheetId="0" hidden="1">#REF!</definedName>
    <definedName name="henkou" localSheetId="2" hidden="1">#REF!</definedName>
    <definedName name="henkou" localSheetId="5"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2" hidden="1">#REF!</definedName>
    <definedName name="henkou" localSheetId="11" hidden="1">#REF!</definedName>
    <definedName name="henkou" hidden="1">#REF!</definedName>
    <definedName name="henkou2" localSheetId="2" hidden="1">#REF!</definedName>
    <definedName name="henkou2" localSheetId="5"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localSheetId="11" hidden="1">#REF!</definedName>
    <definedName name="henkou2" hidden="1">#REF!</definedName>
    <definedName name="henkou3" localSheetId="2" hidden="1">#REF!</definedName>
    <definedName name="henkou3" localSheetId="5"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localSheetId="11" hidden="1">#REF!</definedName>
    <definedName name="henkou3" hidden="1">#REF!</definedName>
    <definedName name="henkou4" localSheetId="2" hidden="1">#REF!</definedName>
    <definedName name="henkou4" localSheetId="5"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localSheetId="11" hidden="1">#REF!</definedName>
    <definedName name="henkou4" hidden="1">#REF!</definedName>
    <definedName name="Ｉ" localSheetId="2" hidden="1">#REF!</definedName>
    <definedName name="Ｉ" localSheetId="5" hidden="1">#REF!</definedName>
    <definedName name="Ｉ" localSheetId="7" hidden="1">#REF!</definedName>
    <definedName name="Ｉ" localSheetId="8" hidden="1">#REF!</definedName>
    <definedName name="Ｉ" localSheetId="9" hidden="1">#REF!</definedName>
    <definedName name="Ｉ" localSheetId="10" hidden="1">#REF!</definedName>
    <definedName name="Ｉ" localSheetId="11" hidden="1">#REF!</definedName>
    <definedName name="Ｉ" hidden="1">#REF!</definedName>
    <definedName name="ｊ" localSheetId="2" hidden="1">#REF!</definedName>
    <definedName name="ｊ" localSheetId="5" hidden="1">#REF!</definedName>
    <definedName name="ｊ" localSheetId="7" hidden="1">#REF!</definedName>
    <definedName name="ｊ" localSheetId="8" hidden="1">#REF!</definedName>
    <definedName name="ｊ" localSheetId="9" hidden="1">#REF!</definedName>
    <definedName name="ｊ" localSheetId="10" hidden="1">#REF!</definedName>
    <definedName name="ｊ" localSheetId="11" hidden="1">#REF!</definedName>
    <definedName name="ｊ" hidden="1">#REF!</definedName>
    <definedName name="ｋ" localSheetId="2" hidden="1">#REF!</definedName>
    <definedName name="ｋ" localSheetId="5" hidden="1">#REF!</definedName>
    <definedName name="ｋ" localSheetId="7" hidden="1">#REF!</definedName>
    <definedName name="ｋ" localSheetId="8" hidden="1">#REF!</definedName>
    <definedName name="ｋ" localSheetId="9" hidden="1">#REF!</definedName>
    <definedName name="ｋ" localSheetId="10" hidden="1">#REF!</definedName>
    <definedName name="ｋ" localSheetId="11" hidden="1">#REF!</definedName>
    <definedName name="ｋ" hidden="1">#REF!</definedName>
    <definedName name="ｋｋ" localSheetId="2" hidden="1">#REF!</definedName>
    <definedName name="ｋｋ" localSheetId="5"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localSheetId="11" hidden="1">#REF!</definedName>
    <definedName name="ｋｋ" hidden="1">#REF!</definedName>
    <definedName name="ｌ" localSheetId="2" hidden="1">#REF!</definedName>
    <definedName name="ｌ" localSheetId="5" hidden="1">#REF!</definedName>
    <definedName name="ｌ" localSheetId="7" hidden="1">#REF!</definedName>
    <definedName name="ｌ" localSheetId="8" hidden="1">#REF!</definedName>
    <definedName name="ｌ" localSheetId="9" hidden="1">#REF!</definedName>
    <definedName name="ｌ" localSheetId="10" hidden="1">#REF!</definedName>
    <definedName name="ｌ" localSheetId="11" hidden="1">#REF!</definedName>
    <definedName name="ｌ" hidden="1">#REF!</definedName>
    <definedName name="ｍ" localSheetId="2" hidden="1">#REF!</definedName>
    <definedName name="ｍ" localSheetId="5" hidden="1">#REF!</definedName>
    <definedName name="ｍ" localSheetId="7" hidden="1">#REF!</definedName>
    <definedName name="ｍ" localSheetId="8" hidden="1">#REF!</definedName>
    <definedName name="ｍ" localSheetId="9" hidden="1">#REF!</definedName>
    <definedName name="ｍ" localSheetId="10" hidden="1">#REF!</definedName>
    <definedName name="ｍ" localSheetId="11" hidden="1">#REF!</definedName>
    <definedName name="ｍ" hidden="1">#REF!</definedName>
    <definedName name="ＭＭＭＭ" localSheetId="2" hidden="1">#REF!</definedName>
    <definedName name="ＭＭＭＭ" localSheetId="5"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localSheetId="11" hidden="1">#REF!</definedName>
    <definedName name="ＭＭＭＭ" hidden="1">#REF!</definedName>
    <definedName name="ｎ" localSheetId="2" hidden="1">#REF!</definedName>
    <definedName name="ｎ" localSheetId="5" hidden="1">#REF!</definedName>
    <definedName name="ｎ" localSheetId="7" hidden="1">#REF!</definedName>
    <definedName name="ｎ" localSheetId="8" hidden="1">#REF!</definedName>
    <definedName name="ｎ" localSheetId="9" hidden="1">#REF!</definedName>
    <definedName name="ｎ" localSheetId="10" hidden="1">#REF!</definedName>
    <definedName name="ｎ" localSheetId="11" hidden="1">#REF!</definedName>
    <definedName name="ｎ" hidden="1">#REF!</definedName>
    <definedName name="ｐ" localSheetId="2" hidden="1">#REF!</definedName>
    <definedName name="ｐ" localSheetId="5" hidden="1">#REF!</definedName>
    <definedName name="ｐ" localSheetId="7" hidden="1">#REF!</definedName>
    <definedName name="ｐ" localSheetId="8" hidden="1">#REF!</definedName>
    <definedName name="ｐ" localSheetId="9" hidden="1">#REF!</definedName>
    <definedName name="ｐ" localSheetId="10" hidden="1">#REF!</definedName>
    <definedName name="ｐ" localSheetId="11" hidden="1">#REF!</definedName>
    <definedName name="ｐ" hidden="1">#REF!</definedName>
    <definedName name="ＰＰ" localSheetId="2" hidden="1">#REF!</definedName>
    <definedName name="ＰＰ" localSheetId="5"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localSheetId="11" hidden="1">#REF!</definedName>
    <definedName name="ＰＰ" hidden="1">#REF!</definedName>
    <definedName name="_xlnm.Print_Area" localSheetId="0">'（目次）実績報告書類チェックリスト'!$B$1:$AW$48</definedName>
    <definedName name="_xlnm.Print_Area" localSheetId="1">該当必須様式提出チェックリスト!$A$1:$AR$27</definedName>
    <definedName name="_xlnm.Print_Area" localSheetId="2">'様式5.実績報告書_経営革新'!$B$1:$T$115</definedName>
    <definedName name="_xlnm.Print_Area" localSheetId="4">'様式第5-1.事業実施概要報告書'!$A$1:$I$68</definedName>
    <definedName name="_xlnm.Print_Area" localSheetId="5">'様式第5-2.補助対象経費総括表'!$B$1:$AQ$48</definedName>
    <definedName name="_xlnm.Print_Area" localSheetId="7">'様式第5-3.経費区分別内訳書'!$B$1:$EJ$72</definedName>
    <definedName name="_xlnm.Print_Area" localSheetId="8">'様式第5-3-4.謝金単価報告書'!$B$1:$CM$65</definedName>
    <definedName name="_xlnm.Print_Area" localSheetId="9">'様式第5-4.見積と支払金額の差異報告書'!$B$1:$CD$51</definedName>
    <definedName name="_xlnm.Print_Area" localSheetId="10">'様式第5-5.経費区分変更申請書'!$B$1:$BD$77</definedName>
    <definedName name="_xlnm.Print_Area" localSheetId="12">'様式第5-6.検査チェックシート'!$B$1:$CK$31</definedName>
    <definedName name="_xlnm.Print_Area" localSheetId="11">'様式第9.取得財産等管理明細表'!$C$1:$Q$31</definedName>
    <definedName name="_xlnm.Print_Titles" localSheetId="7">'様式第5-3.経費区分別内訳書'!$EJ:$EJ,'様式第5-3.経費区分別内訳書'!$1:$21</definedName>
    <definedName name="ｑ" localSheetId="0" hidden="1">#REF!</definedName>
    <definedName name="ｑ" localSheetId="2" hidden="1">#REF!</definedName>
    <definedName name="ｑ" localSheetId="4" hidden="1">#REF!</definedName>
    <definedName name="ｑ" localSheetId="5"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2" hidden="1">#REF!</definedName>
    <definedName name="ｑ" localSheetId="11" hidden="1">#REF!</definedName>
    <definedName name="ｑ" hidden="1">#REF!</definedName>
    <definedName name="RD検証" localSheetId="0" hidden="1">#REF!</definedName>
    <definedName name="RD検証" localSheetId="2" hidden="1">#REF!</definedName>
    <definedName name="RD検証" localSheetId="5"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2" hidden="1">#REF!</definedName>
    <definedName name="RD検証" localSheetId="11" hidden="1">#REF!</definedName>
    <definedName name="RD検証" hidden="1">#REF!</definedName>
    <definedName name="rerere" localSheetId="0" hidden="1">#REF!</definedName>
    <definedName name="rerere" localSheetId="2" hidden="1">#REF!</definedName>
    <definedName name="rerere" localSheetId="5"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2" hidden="1">#REF!</definedName>
    <definedName name="rerere" localSheetId="11" hidden="1">#REF!</definedName>
    <definedName name="rerere" hidden="1">#REF!</definedName>
    <definedName name="s" localSheetId="2" hidden="1">#REF!</definedName>
    <definedName name="s" localSheetId="5" hidden="1">#REF!</definedName>
    <definedName name="s" localSheetId="7" hidden="1">#REF!</definedName>
    <definedName name="s" localSheetId="8" hidden="1">#REF!</definedName>
    <definedName name="s" localSheetId="9" hidden="1">#REF!</definedName>
    <definedName name="s" localSheetId="10" hidden="1">#REF!</definedName>
    <definedName name="s" localSheetId="11" hidden="1">#REF!</definedName>
    <definedName name="s" hidden="1">#REF!</definedName>
    <definedName name="SD" localSheetId="2" hidden="1">#REF!</definedName>
    <definedName name="SD" localSheetId="5" hidden="1">#REF!</definedName>
    <definedName name="SD" localSheetId="7" hidden="1">#REF!</definedName>
    <definedName name="SD" localSheetId="8" hidden="1">#REF!</definedName>
    <definedName name="SD" localSheetId="9" hidden="1">#REF!</definedName>
    <definedName name="SD" localSheetId="10" hidden="1">#REF!</definedName>
    <definedName name="SD" localSheetId="11" hidden="1">#REF!</definedName>
    <definedName name="SD" hidden="1">#REF!</definedName>
    <definedName name="ＳＳＳ" localSheetId="2" hidden="1">#REF!</definedName>
    <definedName name="ＳＳＳ" localSheetId="5"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localSheetId="11" hidden="1">#REF!</definedName>
    <definedName name="ＳＳＳ" hidden="1">#REF!</definedName>
    <definedName name="test" localSheetId="2" hidden="1">#REF!</definedName>
    <definedName name="test" localSheetId="5" hidden="1">#REF!</definedName>
    <definedName name="test" localSheetId="7" hidden="1">#REF!</definedName>
    <definedName name="test" localSheetId="8" hidden="1">#REF!</definedName>
    <definedName name="test" localSheetId="9" hidden="1">#REF!</definedName>
    <definedName name="test" localSheetId="10" hidden="1">#REF!</definedName>
    <definedName name="test" localSheetId="11" hidden="1">#REF!</definedName>
    <definedName name="test" hidden="1">#REF!</definedName>
    <definedName name="TextRefCopyRangeCount" hidden="1">13</definedName>
    <definedName name="u" localSheetId="0" hidden="1">#REF!</definedName>
    <definedName name="u" localSheetId="2" hidden="1">#REF!</definedName>
    <definedName name="u" localSheetId="4" hidden="1">#REF!</definedName>
    <definedName name="u" localSheetId="5" hidden="1">#REF!</definedName>
    <definedName name="u" localSheetId="7" hidden="1">#REF!</definedName>
    <definedName name="u" localSheetId="8" hidden="1">#REF!</definedName>
    <definedName name="u" localSheetId="9" hidden="1">#REF!</definedName>
    <definedName name="u" localSheetId="10" hidden="1">#REF!</definedName>
    <definedName name="u" localSheetId="12" hidden="1">#REF!</definedName>
    <definedName name="u" localSheetId="11" hidden="1">#REF!</definedName>
    <definedName name="u" hidden="1">#REF!</definedName>
    <definedName name="ｖ" localSheetId="0" hidden="1">#REF!</definedName>
    <definedName name="ｖ" localSheetId="2" hidden="1">#REF!</definedName>
    <definedName name="ｖ" localSheetId="5"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2" hidden="1">#REF!</definedName>
    <definedName name="ｖ" localSheetId="11"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2" hidden="1">#REF!</definedName>
    <definedName name="WW" localSheetId="4" hidden="1">#REF!</definedName>
    <definedName name="WW" localSheetId="5" hidden="1">#REF!</definedName>
    <definedName name="WW" localSheetId="7" hidden="1">#REF!</definedName>
    <definedName name="WW" localSheetId="8" hidden="1">#REF!</definedName>
    <definedName name="WW" localSheetId="9" hidden="1">#REF!</definedName>
    <definedName name="WW" localSheetId="10" hidden="1">#REF!</definedName>
    <definedName name="WW" localSheetId="12" hidden="1">#REF!</definedName>
    <definedName name="WW" localSheetId="11" hidden="1">#REF!</definedName>
    <definedName name="WW" hidden="1">#REF!</definedName>
    <definedName name="x" localSheetId="0" hidden="1">#REF!</definedName>
    <definedName name="x" localSheetId="2" hidden="1">#REF!</definedName>
    <definedName name="x" localSheetId="5" hidden="1">#REF!</definedName>
    <definedName name="x" localSheetId="7" hidden="1">#REF!</definedName>
    <definedName name="x" localSheetId="8" hidden="1">#REF!</definedName>
    <definedName name="x" localSheetId="9" hidden="1">#REF!</definedName>
    <definedName name="x" localSheetId="10" hidden="1">#REF!</definedName>
    <definedName name="x" localSheetId="12" hidden="1">#REF!</definedName>
    <definedName name="x" localSheetId="11" hidden="1">#REF!</definedName>
    <definedName name="x" hidden="1">#REF!</definedName>
    <definedName name="XREF_COLUMN_1" localSheetId="0" hidden="1">#REF!</definedName>
    <definedName name="XREF_COLUMN_1" localSheetId="2" hidden="1">#REF!</definedName>
    <definedName name="XREF_COLUMN_1" localSheetId="5"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2" hidden="1">#REF!</definedName>
    <definedName name="XREF_COLUMN_1" localSheetId="11" hidden="1">#REF!</definedName>
    <definedName name="XREF_COLUMN_1" hidden="1">#REF!</definedName>
    <definedName name="XREF_COLUMN_11" localSheetId="2" hidden="1">#REF!</definedName>
    <definedName name="XREF_COLUMN_11" localSheetId="5"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hidden="1">#REF!</definedName>
    <definedName name="XREF_COLUMN_13" localSheetId="5" hidden="1">'[1]20'!#REF!</definedName>
    <definedName name="XREF_COLUMN_13" localSheetId="7" hidden="1">'[1]20'!#REF!</definedName>
    <definedName name="XREF_COLUMN_13" localSheetId="11" hidden="1">'[1]20'!#REF!</definedName>
    <definedName name="XREF_COLUMN_13" hidden="1">'[1]20'!#REF!</definedName>
    <definedName name="XREF_COLUMN_14" localSheetId="5" hidden="1">'[1]2'!#REF!</definedName>
    <definedName name="XREF_COLUMN_14" localSheetId="7" hidden="1">'[1]2'!#REF!</definedName>
    <definedName name="XREF_COLUMN_14" localSheetId="11" hidden="1">'[1]2'!#REF!</definedName>
    <definedName name="XREF_COLUMN_14" hidden="1">'[1]2'!#REF!</definedName>
    <definedName name="XREF_COLUMN_15" localSheetId="0" hidden="1">#REF!</definedName>
    <definedName name="XREF_COLUMN_15" localSheetId="2" hidden="1">#REF!</definedName>
    <definedName name="XREF_COLUMN_15" localSheetId="4" hidden="1">#REF!</definedName>
    <definedName name="XREF_COLUMN_15" localSheetId="5"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2" hidden="1">#REF!</definedName>
    <definedName name="XREF_COLUMN_15" localSheetId="11" hidden="1">#REF!</definedName>
    <definedName name="XREF_COLUMN_15" hidden="1">#REF!</definedName>
    <definedName name="XREF_COLUMN_16" localSheetId="0" hidden="1">#REF!</definedName>
    <definedName name="XREF_COLUMN_16" localSheetId="2" hidden="1">#REF!</definedName>
    <definedName name="XREF_COLUMN_16" localSheetId="5"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2" hidden="1">#REF!</definedName>
    <definedName name="XREF_COLUMN_16" localSheetId="11" hidden="1">#REF!</definedName>
    <definedName name="XREF_COLUMN_16" hidden="1">#REF!</definedName>
    <definedName name="XREF_COLUMN_17" localSheetId="0" hidden="1">'[2]1'!#REF!</definedName>
    <definedName name="XREF_COLUMN_17" localSheetId="5"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2" hidden="1">'[2]1'!#REF!</definedName>
    <definedName name="XREF_COLUMN_17" localSheetId="11" hidden="1">'[2]1'!#REF!</definedName>
    <definedName name="XREF_COLUMN_17" hidden="1">'[2]1'!#REF!</definedName>
    <definedName name="XREF_COLUMN_18" localSheetId="0" hidden="1">'[2]8'!#REF!</definedName>
    <definedName name="XREF_COLUMN_18" localSheetId="5"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2" hidden="1">'[2]8'!#REF!</definedName>
    <definedName name="XREF_COLUMN_18" localSheetId="11" hidden="1">'[2]8'!#REF!</definedName>
    <definedName name="XREF_COLUMN_18" hidden="1">'[2]8'!#REF!</definedName>
    <definedName name="XREF_COLUMN_2" localSheetId="0" hidden="1">#REF!</definedName>
    <definedName name="XREF_COLUMN_2" localSheetId="2" hidden="1">#REF!</definedName>
    <definedName name="XREF_COLUMN_2" localSheetId="4" hidden="1">#REF!</definedName>
    <definedName name="XREF_COLUMN_2" localSheetId="5"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2" hidden="1">#REF!</definedName>
    <definedName name="XREF_COLUMN_2" localSheetId="11" hidden="1">#REF!</definedName>
    <definedName name="XREF_COLUMN_2" hidden="1">#REF!</definedName>
    <definedName name="XREF_COLUMN_3" localSheetId="0" hidden="1">'[3]1'!#REF!</definedName>
    <definedName name="XREF_COLUMN_3" localSheetId="2" hidden="1">'[3]1'!#REF!</definedName>
    <definedName name="XREF_COLUMN_3" localSheetId="4" hidden="1">'[3]1'!#REF!</definedName>
    <definedName name="XREF_COLUMN_3" localSheetId="5"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2" hidden="1">'[3]1'!#REF!</definedName>
    <definedName name="XREF_COLUMN_3" localSheetId="11" hidden="1">'[3]1'!#REF!</definedName>
    <definedName name="XREF_COLUMN_3" hidden="1">'[3]1'!#REF!</definedName>
    <definedName name="XREF_COLUMN_4" localSheetId="0" hidden="1">'[2]1'!#REF!</definedName>
    <definedName name="XREF_COLUMN_4" localSheetId="2" hidden="1">'[2]1'!#REF!</definedName>
    <definedName name="XREF_COLUMN_4" localSheetId="5"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2" hidden="1">'[2]1'!#REF!</definedName>
    <definedName name="XREF_COLUMN_4" localSheetId="11" hidden="1">'[2]1'!#REF!</definedName>
    <definedName name="XREF_COLUMN_4" hidden="1">'[2]1'!#REF!</definedName>
    <definedName name="XREF_COLUMN_5" localSheetId="5" hidden="1">'[2]2'!#REF!</definedName>
    <definedName name="XREF_COLUMN_5" localSheetId="7" hidden="1">'[2]2'!#REF!</definedName>
    <definedName name="XREF_COLUMN_5" localSheetId="11" hidden="1">'[2]2'!#REF!</definedName>
    <definedName name="XREF_COLUMN_5" hidden="1">'[2]2'!#REF!</definedName>
    <definedName name="XREF_COLUMN_7" localSheetId="5" hidden="1">'[3]1'!#REF!</definedName>
    <definedName name="XREF_COLUMN_7" localSheetId="7" hidden="1">'[3]1'!#REF!</definedName>
    <definedName name="XREF_COLUMN_7" localSheetId="11" hidden="1">'[3]1'!#REF!</definedName>
    <definedName name="XREF_COLUMN_7" hidden="1">'[3]1'!#REF!</definedName>
    <definedName name="XREF_COLUMN_8" localSheetId="0" hidden="1">#REF!</definedName>
    <definedName name="XREF_COLUMN_8" localSheetId="2" hidden="1">#REF!</definedName>
    <definedName name="XREF_COLUMN_8" localSheetId="4" hidden="1">#REF!</definedName>
    <definedName name="XREF_COLUMN_8" localSheetId="5"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2" hidden="1">#REF!</definedName>
    <definedName name="XREF_COLUMN_8" localSheetId="11" hidden="1">#REF!</definedName>
    <definedName name="XREF_COLUMN_8" hidden="1">#REF!</definedName>
    <definedName name="XREF_COLUMN_9" localSheetId="0" hidden="1">#REF!</definedName>
    <definedName name="XREF_COLUMN_9" localSheetId="2" hidden="1">#REF!</definedName>
    <definedName name="XREF_COLUMN_9" localSheetId="5"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2" hidden="1">#REF!</definedName>
    <definedName name="XREF_COLUMN_9" localSheetId="11" hidden="1">#REF!</definedName>
    <definedName name="XREF_COLUMN_9" hidden="1">#REF!</definedName>
    <definedName name="XRefActiveRow" localSheetId="0" hidden="1">#REF!</definedName>
    <definedName name="XRefActiveRow" localSheetId="2" hidden="1">#REF!</definedName>
    <definedName name="XRefActiveRow" localSheetId="5"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2" hidden="1">#REF!</definedName>
    <definedName name="XRefActiveRow" localSheetId="11" hidden="1">#REF!</definedName>
    <definedName name="XRefActiveRow" hidden="1">#REF!</definedName>
    <definedName name="XRefColumnsCount" hidden="1">12</definedName>
    <definedName name="XRefCopy10Row" localSheetId="0" hidden="1">#REF!</definedName>
    <definedName name="XRefCopy10Row" localSheetId="2" hidden="1">#REF!</definedName>
    <definedName name="XRefCopy10Row" localSheetId="4" hidden="1">#REF!</definedName>
    <definedName name="XRefCopy10Row" localSheetId="5"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2" hidden="1">#REF!</definedName>
    <definedName name="XRefCopy10Row" localSheetId="11" hidden="1">#REF!</definedName>
    <definedName name="XRefCopy10Row" hidden="1">#REF!</definedName>
    <definedName name="XRefCopy11Row" localSheetId="0" hidden="1">#REF!</definedName>
    <definedName name="XRefCopy11Row" localSheetId="2" hidden="1">#REF!</definedName>
    <definedName name="XRefCopy11Row" localSheetId="5"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2" hidden="1">#REF!</definedName>
    <definedName name="XRefCopy11Row" localSheetId="11" hidden="1">#REF!</definedName>
    <definedName name="XRefCopy11Row" hidden="1">#REF!</definedName>
    <definedName name="XRefCopy12" localSheetId="0" hidden="1">'[1]2'!#REF!</definedName>
    <definedName name="XRefCopy12" localSheetId="5"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2" hidden="1">'[1]2'!#REF!</definedName>
    <definedName name="XRefCopy12" localSheetId="11" hidden="1">'[1]2'!#REF!</definedName>
    <definedName name="XRefCopy12" hidden="1">'[1]2'!#REF!</definedName>
    <definedName name="XRefCopy12Row" localSheetId="0" hidden="1">#REF!</definedName>
    <definedName name="XRefCopy12Row" localSheetId="2" hidden="1">#REF!</definedName>
    <definedName name="XRefCopy12Row" localSheetId="4" hidden="1">#REF!</definedName>
    <definedName name="XRefCopy12Row" localSheetId="5"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2" hidden="1">#REF!</definedName>
    <definedName name="XRefCopy12Row" localSheetId="11" hidden="1">#REF!</definedName>
    <definedName name="XRefCopy12Row" hidden="1">#REF!</definedName>
    <definedName name="XRefCopy13" localSheetId="0" hidden="1">#REF!</definedName>
    <definedName name="XRefCopy13" localSheetId="2" hidden="1">#REF!</definedName>
    <definedName name="XRefCopy13" localSheetId="5"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2" hidden="1">#REF!</definedName>
    <definedName name="XRefCopy13" localSheetId="11" hidden="1">#REF!</definedName>
    <definedName name="XRefCopy13" hidden="1">#REF!</definedName>
    <definedName name="XRefCopy13Row" localSheetId="0" hidden="1">#REF!</definedName>
    <definedName name="XRefCopy13Row" localSheetId="2" hidden="1">#REF!</definedName>
    <definedName name="XRefCopy13Row" localSheetId="5"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2" hidden="1">#REF!</definedName>
    <definedName name="XRefCopy13Row" localSheetId="11" hidden="1">#REF!</definedName>
    <definedName name="XRefCopy13Row" hidden="1">#REF!</definedName>
    <definedName name="XRefCopy14Row" localSheetId="2" hidden="1">#REF!</definedName>
    <definedName name="XRefCopy14Row" localSheetId="5"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localSheetId="11" hidden="1">#REF!</definedName>
    <definedName name="XRefCopy14Row" hidden="1">#REF!</definedName>
    <definedName name="XRefCopy15Row" localSheetId="2" hidden="1">#REF!</definedName>
    <definedName name="XRefCopy15Row" localSheetId="5"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localSheetId="11" hidden="1">#REF!</definedName>
    <definedName name="XRefCopy15Row" hidden="1">#REF!</definedName>
    <definedName name="XRefCopy16Row" localSheetId="2" hidden="1">#REF!</definedName>
    <definedName name="XRefCopy16Row" localSheetId="5"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localSheetId="11" hidden="1">#REF!</definedName>
    <definedName name="XRefCopy16Row" hidden="1">#REF!</definedName>
    <definedName name="XRefCopy17Row" localSheetId="2" hidden="1">#REF!</definedName>
    <definedName name="XRefCopy17Row" localSheetId="5"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hidden="1">#REF!</definedName>
    <definedName name="XRefCopy18Row" localSheetId="2" hidden="1">#REF!</definedName>
    <definedName name="XRefCopy18Row" localSheetId="5"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localSheetId="11" hidden="1">#REF!</definedName>
    <definedName name="XRefCopy18Row" hidden="1">#REF!</definedName>
    <definedName name="XRefCopy19Row" localSheetId="2" hidden="1">#REF!</definedName>
    <definedName name="XRefCopy19Row" localSheetId="5"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localSheetId="11" hidden="1">#REF!</definedName>
    <definedName name="XRefCopy19Row" hidden="1">#REF!</definedName>
    <definedName name="XRefCopy1Row" localSheetId="2" hidden="1">#REF!</definedName>
    <definedName name="XRefCopy1Row" localSheetId="5"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hidden="1">#REF!</definedName>
    <definedName name="XRefCopy20Row" localSheetId="2" hidden="1">#REF!</definedName>
    <definedName name="XRefCopy20Row" localSheetId="5"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hidden="1">#REF!</definedName>
    <definedName name="XRefCopy21Row" localSheetId="2" hidden="1">#REF!</definedName>
    <definedName name="XRefCopy21Row" localSheetId="5"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hidden="1">#REF!</definedName>
    <definedName name="XRefCopy22Row" localSheetId="2" hidden="1">#REF!</definedName>
    <definedName name="XRefCopy22Row" localSheetId="5"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hidden="1">#REF!</definedName>
    <definedName name="XRefCopy23Row" localSheetId="2" hidden="1">#REF!</definedName>
    <definedName name="XRefCopy23Row" localSheetId="5"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hidden="1">#REF!</definedName>
    <definedName name="XRefCopy24Row" localSheetId="2" hidden="1">#REF!</definedName>
    <definedName name="XRefCopy24Row" localSheetId="5"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localSheetId="11" hidden="1">#REF!</definedName>
    <definedName name="XRefCopy24Row" hidden="1">#REF!</definedName>
    <definedName name="XRefCopy25Row" localSheetId="2" hidden="1">#REF!</definedName>
    <definedName name="XRefCopy25Row" localSheetId="5"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localSheetId="11" hidden="1">#REF!</definedName>
    <definedName name="XRefCopy25Row" hidden="1">#REF!</definedName>
    <definedName name="XRefCopy26Row" localSheetId="2" hidden="1">#REF!</definedName>
    <definedName name="XRefCopy26Row" localSheetId="5"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localSheetId="11" hidden="1">#REF!</definedName>
    <definedName name="XRefCopy26Row" hidden="1">#REF!</definedName>
    <definedName name="XRefCopy27Row" localSheetId="2" hidden="1">#REF!</definedName>
    <definedName name="XRefCopy27Row" localSheetId="5"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hidden="1">#REF!</definedName>
    <definedName name="XRefCopy28Row" localSheetId="2" hidden="1">#REF!</definedName>
    <definedName name="XRefCopy28Row" localSheetId="5"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hidden="1">#REF!</definedName>
    <definedName name="XRefCopy29Row" localSheetId="2" hidden="1">#REF!</definedName>
    <definedName name="XRefCopy29Row" localSheetId="5"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hidden="1">#REF!</definedName>
    <definedName name="XRefCopy2Row" localSheetId="2" hidden="1">#REF!</definedName>
    <definedName name="XRefCopy2Row" localSheetId="5"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localSheetId="11" hidden="1">#REF!</definedName>
    <definedName name="XRefCopy2Row" hidden="1">#REF!</definedName>
    <definedName name="XRefCopy30Row" localSheetId="2" hidden="1">#REF!</definedName>
    <definedName name="XRefCopy30Row" localSheetId="5"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localSheetId="11" hidden="1">#REF!</definedName>
    <definedName name="XRefCopy30Row" hidden="1">#REF!</definedName>
    <definedName name="XRefCopy31" localSheetId="5" hidden="1">'[1]5'!#REF!</definedName>
    <definedName name="XRefCopy31" localSheetId="7" hidden="1">'[1]5'!#REF!</definedName>
    <definedName name="XRefCopy31" localSheetId="11" hidden="1">'[1]5'!#REF!</definedName>
    <definedName name="XRefCopy31" hidden="1">'[1]5'!#REF!</definedName>
    <definedName name="XRefCopy31Row" localSheetId="0" hidden="1">#REF!</definedName>
    <definedName name="XRefCopy31Row" localSheetId="2" hidden="1">#REF!</definedName>
    <definedName name="XRefCopy31Row" localSheetId="4" hidden="1">#REF!</definedName>
    <definedName name="XRefCopy31Row" localSheetId="5"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2" hidden="1">#REF!</definedName>
    <definedName name="XRefCopy31Row" localSheetId="11" hidden="1">#REF!</definedName>
    <definedName name="XRefCopy31Row" hidden="1">#REF!</definedName>
    <definedName name="XRefCopy32" localSheetId="2" hidden="1">'[1]5'!#REF!</definedName>
    <definedName name="XRefCopy32" localSheetId="4" hidden="1">'[1]5'!#REF!</definedName>
    <definedName name="XRefCopy32" localSheetId="5"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hidden="1">'[1]5'!#REF!</definedName>
    <definedName name="XRefCopy32Row" localSheetId="0" hidden="1">#REF!</definedName>
    <definedName name="XRefCopy32Row" localSheetId="2" hidden="1">#REF!</definedName>
    <definedName name="XRefCopy32Row" localSheetId="4" hidden="1">#REF!</definedName>
    <definedName name="XRefCopy32Row" localSheetId="5"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2" hidden="1">#REF!</definedName>
    <definedName name="XRefCopy32Row" localSheetId="11" hidden="1">#REF!</definedName>
    <definedName name="XRefCopy32Row" hidden="1">#REF!</definedName>
    <definedName name="XRefCopy33Row" localSheetId="0" hidden="1">#REF!</definedName>
    <definedName name="XRefCopy33Row" localSheetId="2" hidden="1">#REF!</definedName>
    <definedName name="XRefCopy33Row" localSheetId="5"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2" hidden="1">#REF!</definedName>
    <definedName name="XRefCopy33Row" localSheetId="11" hidden="1">#REF!</definedName>
    <definedName name="XRefCopy33Row" hidden="1">#REF!</definedName>
    <definedName name="XRefCopy34Row" localSheetId="0" hidden="1">#REF!</definedName>
    <definedName name="XRefCopy34Row" localSheetId="2" hidden="1">#REF!</definedName>
    <definedName name="XRefCopy34Row" localSheetId="5"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2" hidden="1">#REF!</definedName>
    <definedName name="XRefCopy34Row" localSheetId="11" hidden="1">#REF!</definedName>
    <definedName name="XRefCopy34Row" hidden="1">#REF!</definedName>
    <definedName name="XRefCopy35Row" localSheetId="2" hidden="1">#REF!</definedName>
    <definedName name="XRefCopy35Row" localSheetId="5"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localSheetId="11" hidden="1">#REF!</definedName>
    <definedName name="XRefCopy35Row" hidden="1">#REF!</definedName>
    <definedName name="XRefCopy36Row" localSheetId="2" hidden="1">#REF!</definedName>
    <definedName name="XRefCopy36Row" localSheetId="5"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localSheetId="11" hidden="1">#REF!</definedName>
    <definedName name="XRefCopy36Row" hidden="1">#REF!</definedName>
    <definedName name="XRefCopy37Row" localSheetId="2" hidden="1">#REF!</definedName>
    <definedName name="XRefCopy37Row" localSheetId="5"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hidden="1">#REF!</definedName>
    <definedName name="XRefCopy38Row" localSheetId="2" hidden="1">#REF!</definedName>
    <definedName name="XRefCopy38Row" localSheetId="5"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hidden="1">#REF!</definedName>
    <definedName name="XRefCopy39Row" localSheetId="2" hidden="1">#REF!</definedName>
    <definedName name="XRefCopy39Row" localSheetId="5"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hidden="1">#REF!</definedName>
    <definedName name="XRefCopy3Row" localSheetId="2" hidden="1">#REF!</definedName>
    <definedName name="XRefCopy3Row" localSheetId="5"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hidden="1">#REF!</definedName>
    <definedName name="XRefCopy40Row" localSheetId="2" hidden="1">#REF!</definedName>
    <definedName name="XRefCopy40Row" localSheetId="5"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hidden="1">#REF!</definedName>
    <definedName name="XRefCopy41Row" localSheetId="2" hidden="1">#REF!</definedName>
    <definedName name="XRefCopy41Row" localSheetId="5"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localSheetId="11" hidden="1">#REF!</definedName>
    <definedName name="XRefCopy41Row" hidden="1">#REF!</definedName>
    <definedName name="XRefCopy42Row" localSheetId="2" hidden="1">#REF!</definedName>
    <definedName name="XRefCopy42Row" localSheetId="5"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hidden="1">#REF!</definedName>
    <definedName name="XRefCopy43Row" localSheetId="2" hidden="1">#REF!</definedName>
    <definedName name="XRefCopy43Row" localSheetId="5"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hidden="1">#REF!</definedName>
    <definedName name="XRefCopy44Row" localSheetId="2" hidden="1">#REF!</definedName>
    <definedName name="XRefCopy44Row" localSheetId="5"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hidden="1">#REF!</definedName>
    <definedName name="XRefCopy45Row" localSheetId="2" hidden="1">#REF!</definedName>
    <definedName name="XRefCopy45Row" localSheetId="5"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hidden="1">#REF!</definedName>
    <definedName name="XRefCopy46Row" localSheetId="2" hidden="1">#REF!</definedName>
    <definedName name="XRefCopy46Row" localSheetId="5"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localSheetId="11" hidden="1">#REF!</definedName>
    <definedName name="XRefCopy46Row" hidden="1">#REF!</definedName>
    <definedName name="XRefCopy47Row" localSheetId="2" hidden="1">#REF!</definedName>
    <definedName name="XRefCopy47Row" localSheetId="5"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hidden="1">#REF!</definedName>
    <definedName name="XRefCopy48Row" localSheetId="2" hidden="1">#REF!</definedName>
    <definedName name="XRefCopy48Row" localSheetId="5"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localSheetId="11" hidden="1">#REF!</definedName>
    <definedName name="XRefCopy48Row" hidden="1">#REF!</definedName>
    <definedName name="XRefCopy49Row" localSheetId="2" hidden="1">#REF!</definedName>
    <definedName name="XRefCopy49Row" localSheetId="5"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hidden="1">#REF!</definedName>
    <definedName name="XRefCopy4Row" localSheetId="2" hidden="1">#REF!</definedName>
    <definedName name="XRefCopy4Row" localSheetId="5"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hidden="1">#REF!</definedName>
    <definedName name="XRefCopy5" localSheetId="2" hidden="1">#REF!</definedName>
    <definedName name="XRefCopy5" localSheetId="5"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hidden="1">#REF!</definedName>
    <definedName name="XRefCopy50Row" localSheetId="2" hidden="1">#REF!</definedName>
    <definedName name="XRefCopy50Row" localSheetId="5"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localSheetId="11" hidden="1">#REF!</definedName>
    <definedName name="XRefCopy50Row" hidden="1">#REF!</definedName>
    <definedName name="XRefCopy51Row" localSheetId="2" hidden="1">#REF!</definedName>
    <definedName name="XRefCopy51Row" localSheetId="5"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hidden="1">#REF!</definedName>
    <definedName name="XRefCopy52Row" localSheetId="2" hidden="1">#REF!</definedName>
    <definedName name="XRefCopy52Row" localSheetId="5"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hidden="1">#REF!</definedName>
    <definedName name="XRefCopy53Row" localSheetId="2" hidden="1">#REF!</definedName>
    <definedName name="XRefCopy53Row" localSheetId="5"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localSheetId="11" hidden="1">#REF!</definedName>
    <definedName name="XRefCopy53Row" hidden="1">#REF!</definedName>
    <definedName name="XRefCopy54Row" localSheetId="2" hidden="1">#REF!</definedName>
    <definedName name="XRefCopy54Row" localSheetId="5"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localSheetId="11" hidden="1">#REF!</definedName>
    <definedName name="XRefCopy54Row" hidden="1">#REF!</definedName>
    <definedName name="XRefCopy5Row" localSheetId="2" hidden="1">#REF!</definedName>
    <definedName name="XRefCopy5Row" localSheetId="5"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hidden="1">#REF!</definedName>
    <definedName name="XRefCopy6" localSheetId="2" hidden="1">#REF!</definedName>
    <definedName name="XRefCopy6" localSheetId="5"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hidden="1">#REF!</definedName>
    <definedName name="XRefCopy6Row" localSheetId="2" hidden="1">#REF!</definedName>
    <definedName name="XRefCopy6Row" localSheetId="5"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hidden="1">#REF!</definedName>
    <definedName name="XRefCopy7Row" localSheetId="2" hidden="1">#REF!</definedName>
    <definedName name="XRefCopy7Row" localSheetId="5"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localSheetId="11" hidden="1">#REF!</definedName>
    <definedName name="XRefCopy7Row" hidden="1">#REF!</definedName>
    <definedName name="XRefCopy8Row" localSheetId="2" hidden="1">#REF!</definedName>
    <definedName name="XRefCopy8Row" localSheetId="5"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hidden="1">#REF!</definedName>
    <definedName name="XRefCopy9Row" localSheetId="2" hidden="1">#REF!</definedName>
    <definedName name="XRefCopy9Row" localSheetId="5"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localSheetId="11" hidden="1">#REF!</definedName>
    <definedName name="XRefCopy9Row" hidden="1">#REF!</definedName>
    <definedName name="XRefCopyRangeCount" hidden="1">18</definedName>
    <definedName name="XRefPaste1" localSheetId="0" hidden="1">#REF!</definedName>
    <definedName name="XRefPaste1" localSheetId="2" hidden="1">#REF!</definedName>
    <definedName name="XRefPaste1" localSheetId="4" hidden="1">#REF!</definedName>
    <definedName name="XRefPaste1" localSheetId="5"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2" hidden="1">#REF!</definedName>
    <definedName name="XRefPaste1" localSheetId="11" hidden="1">#REF!</definedName>
    <definedName name="XRefPaste1" hidden="1">#REF!</definedName>
    <definedName name="XRefPaste10Row" localSheetId="0" hidden="1">#REF!</definedName>
    <definedName name="XRefPaste10Row" localSheetId="2" hidden="1">#REF!</definedName>
    <definedName name="XRefPaste10Row" localSheetId="5"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2" hidden="1">#REF!</definedName>
    <definedName name="XRefPaste10Row" localSheetId="11" hidden="1">#REF!</definedName>
    <definedName name="XRefPaste10Row" hidden="1">#REF!</definedName>
    <definedName name="XRefPaste11Row" localSheetId="0" hidden="1">#REF!</definedName>
    <definedName name="XRefPaste11Row" localSheetId="2" hidden="1">#REF!</definedName>
    <definedName name="XRefPaste11Row" localSheetId="5"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2" hidden="1">#REF!</definedName>
    <definedName name="XRefPaste11Row" localSheetId="11" hidden="1">#REF!</definedName>
    <definedName name="XRefPaste11Row" hidden="1">#REF!</definedName>
    <definedName name="XRefPaste12" localSheetId="0" hidden="1">'[2]2'!#REF!</definedName>
    <definedName name="XRefPaste12" localSheetId="5"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2" hidden="1">'[2]2'!#REF!</definedName>
    <definedName name="XRefPaste12" localSheetId="11" hidden="1">'[2]2'!#REF!</definedName>
    <definedName name="XRefPaste12" hidden="1">'[2]2'!#REF!</definedName>
    <definedName name="XRefPaste12Row" localSheetId="0" hidden="1">#REF!</definedName>
    <definedName name="XRefPaste12Row" localSheetId="2" hidden="1">#REF!</definedName>
    <definedName name="XRefPaste12Row" localSheetId="4" hidden="1">#REF!</definedName>
    <definedName name="XRefPaste12Row" localSheetId="5"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2" hidden="1">#REF!</definedName>
    <definedName name="XRefPaste12Row" localSheetId="11" hidden="1">#REF!</definedName>
    <definedName name="XRefPaste12Row" hidden="1">#REF!</definedName>
    <definedName name="XRefPaste13" localSheetId="0" hidden="1">#REF!</definedName>
    <definedName name="XRefPaste13" localSheetId="2" hidden="1">#REF!</definedName>
    <definedName name="XRefPaste13" localSheetId="5"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2" hidden="1">#REF!</definedName>
    <definedName name="XRefPaste13" localSheetId="11" hidden="1">#REF!</definedName>
    <definedName name="XRefPaste13" hidden="1">#REF!</definedName>
    <definedName name="XRefPaste13Row" localSheetId="0" hidden="1">#REF!</definedName>
    <definedName name="XRefPaste13Row" localSheetId="2" hidden="1">#REF!</definedName>
    <definedName name="XRefPaste13Row" localSheetId="5"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2" hidden="1">#REF!</definedName>
    <definedName name="XRefPaste13Row" localSheetId="11" hidden="1">#REF!</definedName>
    <definedName name="XRefPaste13Row" hidden="1">#REF!</definedName>
    <definedName name="XRefPaste14" localSheetId="2" hidden="1">#REF!</definedName>
    <definedName name="XRefPaste14" localSheetId="5"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hidden="1">#REF!</definedName>
    <definedName name="XRefPaste14Row" localSheetId="2" hidden="1">#REF!</definedName>
    <definedName name="XRefPaste14Row" localSheetId="5"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hidden="1">#REF!</definedName>
    <definedName name="XRefPaste15Row" localSheetId="2" hidden="1">#REF!</definedName>
    <definedName name="XRefPaste15Row" localSheetId="5"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hidden="1">#REF!</definedName>
    <definedName name="XRefPaste16" localSheetId="5" hidden="1">'[1]20'!#REF!</definedName>
    <definedName name="XRefPaste16" localSheetId="7" hidden="1">'[1]20'!#REF!</definedName>
    <definedName name="XRefPaste16" localSheetId="11" hidden="1">'[1]20'!#REF!</definedName>
    <definedName name="XRefPaste16" hidden="1">'[1]20'!#REF!</definedName>
    <definedName name="XRefPaste16Row" localSheetId="0" hidden="1">#REF!</definedName>
    <definedName name="XRefPaste16Row" localSheetId="2" hidden="1">#REF!</definedName>
    <definedName name="XRefPaste16Row" localSheetId="4" hidden="1">#REF!</definedName>
    <definedName name="XRefPaste16Row" localSheetId="5"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2" hidden="1">#REF!</definedName>
    <definedName name="XRefPaste16Row" localSheetId="11" hidden="1">#REF!</definedName>
    <definedName name="XRefPaste16Row" hidden="1">#REF!</definedName>
    <definedName name="XRefPaste17Row" localSheetId="0" hidden="1">#REF!</definedName>
    <definedName name="XRefPaste17Row" localSheetId="2" hidden="1">#REF!</definedName>
    <definedName name="XRefPaste17Row" localSheetId="5"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2" hidden="1">#REF!</definedName>
    <definedName name="XRefPaste17Row" localSheetId="11" hidden="1">#REF!</definedName>
    <definedName name="XRefPaste17Row" hidden="1">#REF!</definedName>
    <definedName name="XRefPaste18Row" localSheetId="0" hidden="1">#REF!</definedName>
    <definedName name="XRefPaste18Row" localSheetId="2" hidden="1">#REF!</definedName>
    <definedName name="XRefPaste18Row" localSheetId="5"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2" hidden="1">#REF!</definedName>
    <definedName name="XRefPaste18Row" localSheetId="11" hidden="1">#REF!</definedName>
    <definedName name="XRefPaste18Row" hidden="1">#REF!</definedName>
    <definedName name="XRefPaste19" localSheetId="2" hidden="1">#REF!</definedName>
    <definedName name="XRefPaste19" localSheetId="5"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hidden="1">#REF!</definedName>
    <definedName name="XRefPaste19Row" localSheetId="2" hidden="1">#REF!</definedName>
    <definedName name="XRefPaste19Row" localSheetId="5"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localSheetId="11" hidden="1">#REF!</definedName>
    <definedName name="XRefPaste19Row" hidden="1">#REF!</definedName>
    <definedName name="XRefPaste1Row" localSheetId="2" hidden="1">#REF!</definedName>
    <definedName name="XRefPaste1Row" localSheetId="5"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hidden="1">#REF!</definedName>
    <definedName name="XRefPaste2" localSheetId="2" hidden="1">#REF!</definedName>
    <definedName name="XRefPaste2" localSheetId="5"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localSheetId="11" hidden="1">#REF!</definedName>
    <definedName name="XRefPaste2" hidden="1">#REF!</definedName>
    <definedName name="XRefPaste20Row" localSheetId="2" hidden="1">#REF!</definedName>
    <definedName name="XRefPaste20Row" localSheetId="5"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localSheetId="11" hidden="1">#REF!</definedName>
    <definedName name="XRefPaste20Row" hidden="1">#REF!</definedName>
    <definedName name="XRefPaste21" localSheetId="2" hidden="1">#REF!</definedName>
    <definedName name="XRefPaste21" localSheetId="5"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hidden="1">#REF!</definedName>
    <definedName name="XRefPaste21Row" localSheetId="2" hidden="1">#REF!</definedName>
    <definedName name="XRefPaste21Row" localSheetId="5"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localSheetId="11" hidden="1">#REF!</definedName>
    <definedName name="XRefPaste21Row" hidden="1">#REF!</definedName>
    <definedName name="XRefPaste22" localSheetId="5" hidden="1">'[1]2'!#REF!</definedName>
    <definedName name="XRefPaste22" localSheetId="7" hidden="1">'[1]2'!#REF!</definedName>
    <definedName name="XRefPaste22" localSheetId="11" hidden="1">'[1]2'!#REF!</definedName>
    <definedName name="XRefPaste22" hidden="1">'[1]2'!#REF!</definedName>
    <definedName name="XRefPaste22Row" localSheetId="0" hidden="1">#REF!</definedName>
    <definedName name="XRefPaste22Row" localSheetId="2" hidden="1">#REF!</definedName>
    <definedName name="XRefPaste22Row" localSheetId="4" hidden="1">#REF!</definedName>
    <definedName name="XRefPaste22Row" localSheetId="5"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2" hidden="1">#REF!</definedName>
    <definedName name="XRefPaste22Row" localSheetId="11" hidden="1">#REF!</definedName>
    <definedName name="XRefPaste22Row" hidden="1">#REF!</definedName>
    <definedName name="XRefPaste23" localSheetId="0" hidden="1">#REF!</definedName>
    <definedName name="XRefPaste23" localSheetId="2" hidden="1">#REF!</definedName>
    <definedName name="XRefPaste23" localSheetId="5"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2" hidden="1">#REF!</definedName>
    <definedName name="XRefPaste23" localSheetId="11" hidden="1">#REF!</definedName>
    <definedName name="XRefPaste23" hidden="1">#REF!</definedName>
    <definedName name="XRefPaste23Row" localSheetId="0" hidden="1">#REF!</definedName>
    <definedName name="XRefPaste23Row" localSheetId="2" hidden="1">#REF!</definedName>
    <definedName name="XRefPaste23Row" localSheetId="5"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2" hidden="1">#REF!</definedName>
    <definedName name="XRefPaste23Row" localSheetId="11" hidden="1">#REF!</definedName>
    <definedName name="XRefPaste23Row" hidden="1">#REF!</definedName>
    <definedName name="XRefPaste24" localSheetId="2" hidden="1">#REF!</definedName>
    <definedName name="XRefPaste24" localSheetId="5"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localSheetId="11" hidden="1">#REF!</definedName>
    <definedName name="XRefPaste24" hidden="1">#REF!</definedName>
    <definedName name="XRefPaste24Row" localSheetId="2" hidden="1">#REF!</definedName>
    <definedName name="XRefPaste24Row" localSheetId="5"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hidden="1">#REF!</definedName>
    <definedName name="XRefPaste25Row" localSheetId="2" hidden="1">#REF!</definedName>
    <definedName name="XRefPaste25Row" localSheetId="5"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localSheetId="11" hidden="1">#REF!</definedName>
    <definedName name="XRefPaste25Row" hidden="1">#REF!</definedName>
    <definedName name="XRefPaste26Row" localSheetId="2" hidden="1">#REF!</definedName>
    <definedName name="XRefPaste26Row" localSheetId="5"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localSheetId="11" hidden="1">#REF!</definedName>
    <definedName name="XRefPaste26Row" hidden="1">#REF!</definedName>
    <definedName name="XRefPaste27Row" localSheetId="2" hidden="1">#REF!</definedName>
    <definedName name="XRefPaste27Row" localSheetId="5"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localSheetId="11" hidden="1">#REF!</definedName>
    <definedName name="XRefPaste27Row" hidden="1">#REF!</definedName>
    <definedName name="XRefPaste28Row" localSheetId="2" hidden="1">#REF!</definedName>
    <definedName name="XRefPaste28Row" localSheetId="5"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localSheetId="11" hidden="1">#REF!</definedName>
    <definedName name="XRefPaste28Row" hidden="1">#REF!</definedName>
    <definedName name="XRefPaste29" localSheetId="5" hidden="1">'[1]2'!#REF!</definedName>
    <definedName name="XRefPaste29" localSheetId="7" hidden="1">'[1]2'!#REF!</definedName>
    <definedName name="XRefPaste29" localSheetId="11" hidden="1">'[1]2'!#REF!</definedName>
    <definedName name="XRefPaste29" hidden="1">'[1]2'!#REF!</definedName>
    <definedName name="XRefPaste29Row" localSheetId="0" hidden="1">#REF!</definedName>
    <definedName name="XRefPaste29Row" localSheetId="2" hidden="1">#REF!</definedName>
    <definedName name="XRefPaste29Row" localSheetId="4" hidden="1">#REF!</definedName>
    <definedName name="XRefPaste29Row" localSheetId="5"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2" hidden="1">#REF!</definedName>
    <definedName name="XRefPaste29Row" localSheetId="11" hidden="1">#REF!</definedName>
    <definedName name="XRefPaste29Row" hidden="1">#REF!</definedName>
    <definedName name="XRefPaste2Row" localSheetId="0" hidden="1">#REF!</definedName>
    <definedName name="XRefPaste2Row" localSheetId="2" hidden="1">#REF!</definedName>
    <definedName name="XRefPaste2Row" localSheetId="5"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2" hidden="1">#REF!</definedName>
    <definedName name="XRefPaste2Row" localSheetId="11" hidden="1">#REF!</definedName>
    <definedName name="XRefPaste2Row" hidden="1">#REF!</definedName>
    <definedName name="XRefPaste3" localSheetId="0" hidden="1">#REF!</definedName>
    <definedName name="XRefPaste3" localSheetId="2" hidden="1">#REF!</definedName>
    <definedName name="XRefPaste3" localSheetId="5"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2" hidden="1">#REF!</definedName>
    <definedName name="XRefPaste3" localSheetId="11" hidden="1">#REF!</definedName>
    <definedName name="XRefPaste3" hidden="1">#REF!</definedName>
    <definedName name="XRefPaste30" localSheetId="0" hidden="1">'[4]3'!#REF!</definedName>
    <definedName name="XRefPaste30" localSheetId="5"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2" hidden="1">'[4]3'!#REF!</definedName>
    <definedName name="XRefPaste30" localSheetId="11" hidden="1">'[4]3'!#REF!</definedName>
    <definedName name="XRefPaste30" hidden="1">'[4]3'!#REF!</definedName>
    <definedName name="XRefPaste30Row" localSheetId="0" hidden="1">#REF!</definedName>
    <definedName name="XRefPaste30Row" localSheetId="2" hidden="1">#REF!</definedName>
    <definedName name="XRefPaste30Row" localSheetId="4" hidden="1">#REF!</definedName>
    <definedName name="XRefPaste30Row" localSheetId="5"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2" hidden="1">#REF!</definedName>
    <definedName name="XRefPaste30Row" localSheetId="11" hidden="1">#REF!</definedName>
    <definedName name="XRefPaste30Row" hidden="1">#REF!</definedName>
    <definedName name="XRefPaste31Row" localSheetId="0" hidden="1">#REF!</definedName>
    <definedName name="XRefPaste31Row" localSheetId="2" hidden="1">#REF!</definedName>
    <definedName name="XRefPaste31Row" localSheetId="5"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2" hidden="1">#REF!</definedName>
    <definedName name="XRefPaste31Row" localSheetId="11" hidden="1">#REF!</definedName>
    <definedName name="XRefPaste31Row" hidden="1">#REF!</definedName>
    <definedName name="XRefPaste32Row" localSheetId="0" hidden="1">#REF!</definedName>
    <definedName name="XRefPaste32Row" localSheetId="2" hidden="1">#REF!</definedName>
    <definedName name="XRefPaste32Row" localSheetId="5"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2" hidden="1">#REF!</definedName>
    <definedName name="XRefPaste32Row" localSheetId="11" hidden="1">#REF!</definedName>
    <definedName name="XRefPaste32Row" hidden="1">#REF!</definedName>
    <definedName name="XRefPaste33Row" localSheetId="2" hidden="1">#REF!</definedName>
    <definedName name="XRefPaste33Row" localSheetId="5"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hidden="1">#REF!</definedName>
    <definedName name="XRefPaste34Row" localSheetId="2" hidden="1">#REF!</definedName>
    <definedName name="XRefPaste34Row" localSheetId="5"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hidden="1">#REF!</definedName>
    <definedName name="XRefPaste35Row" localSheetId="2" hidden="1">#REF!</definedName>
    <definedName name="XRefPaste35Row" localSheetId="5"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hidden="1">#REF!</definedName>
    <definedName name="XRefPaste36Row" localSheetId="2" hidden="1">#REF!</definedName>
    <definedName name="XRefPaste36Row" localSheetId="5"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hidden="1">#REF!</definedName>
    <definedName name="XRefPaste37Row" localSheetId="2" hidden="1">#REF!</definedName>
    <definedName name="XRefPaste37Row" localSheetId="5"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hidden="1">#REF!</definedName>
    <definedName name="XRefPaste3Row" localSheetId="2" hidden="1">#REF!</definedName>
    <definedName name="XRefPaste3Row" localSheetId="5"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hidden="1">#REF!</definedName>
    <definedName name="XRefPaste4Row" localSheetId="2" hidden="1">#REF!</definedName>
    <definedName name="XRefPaste4Row" localSheetId="5"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hidden="1">#REF!</definedName>
    <definedName name="XRefPaste5Row" localSheetId="2" hidden="1">#REF!</definedName>
    <definedName name="XRefPaste5Row" localSheetId="5"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hidden="1">#REF!</definedName>
    <definedName name="XRefPaste6Row" localSheetId="2" hidden="1">#REF!</definedName>
    <definedName name="XRefPaste6Row" localSheetId="5"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hidden="1">#REF!</definedName>
    <definedName name="XRefPaste7Row" localSheetId="2" hidden="1">#REF!</definedName>
    <definedName name="XRefPaste7Row" localSheetId="5"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hidden="1">#REF!</definedName>
    <definedName name="XRefPaste8Row" localSheetId="2" hidden="1">#REF!</definedName>
    <definedName name="XRefPaste8Row" localSheetId="5"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localSheetId="11" hidden="1">#REF!</definedName>
    <definedName name="XRefPaste8Row" hidden="1">#REF!</definedName>
    <definedName name="XRefPaste9Row" localSheetId="2" hidden="1">#REF!</definedName>
    <definedName name="XRefPaste9Row" localSheetId="5"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hidden="1">#REF!</definedName>
    <definedName name="XRefPasteRangeCount" hidden="1">14</definedName>
    <definedName name="ｘｘｘ" localSheetId="0" hidden="1">#REF!</definedName>
    <definedName name="ｘｘｘ" localSheetId="2" hidden="1">#REF!</definedName>
    <definedName name="ｘｘｘ" localSheetId="4" hidden="1">#REF!</definedName>
    <definedName name="ｘｘｘ" localSheetId="5"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2" hidden="1">#REF!</definedName>
    <definedName name="ｘｘｘ" localSheetId="11" hidden="1">#REF!</definedName>
    <definedName name="ｘｘｘ" hidden="1">#REF!</definedName>
    <definedName name="ｘｘｘｘｘｘｘｘｘｘｘｘｘｘ" localSheetId="0" hidden="1">#REF!</definedName>
    <definedName name="ｘｘｘｘｘｘｘｘｘｘｘｘｘｘ" localSheetId="2" hidden="1">#REF!</definedName>
    <definedName name="ｘｘｘｘｘｘｘｘｘｘｘｘｘｘ" localSheetId="5"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2" hidden="1">#REF!</definedName>
    <definedName name="ｘｘｘｘｘｘｘｘｘｘｘｘｘｘ" localSheetId="11" hidden="1">#REF!</definedName>
    <definedName name="ｘｘｘｘｘｘｘｘｘｘｘｘｘｘ" hidden="1">#REF!</definedName>
    <definedName name="ｙ" localSheetId="0" hidden="1">#REF!</definedName>
    <definedName name="ｙ" localSheetId="2" hidden="1">#REF!</definedName>
    <definedName name="ｙ" localSheetId="5"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2" hidden="1">#REF!</definedName>
    <definedName name="ｙ" localSheetId="11" hidden="1">#REF!</definedName>
    <definedName name="ｙ" hidden="1">#REF!</definedName>
    <definedName name="ｚ" localSheetId="2" hidden="1">#REF!</definedName>
    <definedName name="ｚ" localSheetId="5" hidden="1">#REF!</definedName>
    <definedName name="ｚ" localSheetId="7" hidden="1">#REF!</definedName>
    <definedName name="ｚ" localSheetId="8" hidden="1">#REF!</definedName>
    <definedName name="ｚ" localSheetId="9" hidden="1">#REF!</definedName>
    <definedName name="ｚ" localSheetId="10" hidden="1">#REF!</definedName>
    <definedName name="ｚ" localSheetId="11" hidden="1">#REF!</definedName>
    <definedName name="ｚ" hidden="1">#REF!</definedName>
    <definedName name="Z_4CD35366_8B8F_4113_A3BD_652C6A2D81D1_.wvu.Cols" localSheetId="5" hidden="1">'様式第5-2.補助対象経費総括表'!$BK:$BL</definedName>
    <definedName name="Z_4CD35366_8B8F_4113_A3BD_652C6A2D81D1_.wvu.Cols" localSheetId="8" hidden="1">'様式第5-3-4.謝金単価報告書'!$CO:$CQ</definedName>
    <definedName name="Z_4CD35366_8B8F_4113_A3BD_652C6A2D81D1_.wvu.Cols" localSheetId="10" hidden="1">'様式第5-5.経費区分変更申請書'!$BF:$BO</definedName>
    <definedName name="Z_4CD35366_8B8F_4113_A3BD_652C6A2D81D1_.wvu.Cols" localSheetId="11" hidden="1">'様式第9.取得財産等管理明細表'!$S:$T</definedName>
    <definedName name="Z_4CD35366_8B8F_4113_A3BD_652C6A2D81D1_.wvu.PrintArea" localSheetId="0" hidden="1">'（目次）実績報告書類チェックリスト'!$B$1:$AW$93</definedName>
    <definedName name="Z_4CD35366_8B8F_4113_A3BD_652C6A2D81D1_.wvu.PrintArea" localSheetId="5" hidden="1">'様式第5-2.補助対象経費総括表'!$A$1:$AQ$47</definedName>
    <definedName name="Z_4CD35366_8B8F_4113_A3BD_652C6A2D81D1_.wvu.PrintArea" localSheetId="7" hidden="1">'様式第5-3.経費区分別内訳書'!$B$1:$EJ$72</definedName>
    <definedName name="Z_4CD35366_8B8F_4113_A3BD_652C6A2D81D1_.wvu.PrintArea" localSheetId="8" hidden="1">'様式第5-3-4.謝金単価報告書'!$B$1:$CM$65</definedName>
    <definedName name="Z_4CD35366_8B8F_4113_A3BD_652C6A2D81D1_.wvu.PrintArea" localSheetId="9" hidden="1">'様式第5-4.見積と支払金額の差異報告書'!$B$1:$CD$51</definedName>
    <definedName name="Z_4CD35366_8B8F_4113_A3BD_652C6A2D81D1_.wvu.PrintArea" localSheetId="10" hidden="1">'様式第5-5.経費区分変更申請書'!$B$1:$BD$77</definedName>
    <definedName name="Z_4CD35366_8B8F_4113_A3BD_652C6A2D81D1_.wvu.PrintArea" localSheetId="12" hidden="1">'様式第5-6.検査チェックシート'!$B$1:$CJ$29</definedName>
    <definedName name="Z_4CD35366_8B8F_4113_A3BD_652C6A2D81D1_.wvu.PrintArea" localSheetId="11" hidden="1">'様式第9.取得財産等管理明細表'!$C$1:$Q$31</definedName>
    <definedName name="Z_4CD35366_8B8F_4113_A3BD_652C6A2D81D1_.wvu.PrintTitles" localSheetId="7" hidden="1">'様式第5-3.経費区分別内訳書'!$EJ:$EJ,'様式第5-3.経費区分別内訳書'!$1:$21</definedName>
    <definedName name="Z_4CD35366_8B8F_4113_A3BD_652C6A2D81D1_.wvu.Rows" localSheetId="5" hidden="1">'様式第5-2.補助対象経費総括表'!$14:$15</definedName>
    <definedName name="Z_F583BF92_A4BC_4325_B1A1_8D1E65F4E2BF_.wvu.Cols" localSheetId="5" hidden="1">'様式第5-2.補助対象経費総括表'!$BK:$BL</definedName>
    <definedName name="Z_F583BF92_A4BC_4325_B1A1_8D1E65F4E2BF_.wvu.Cols" localSheetId="8" hidden="1">'様式第5-3-4.謝金単価報告書'!$CO:$CQ</definedName>
    <definedName name="Z_F583BF92_A4BC_4325_B1A1_8D1E65F4E2BF_.wvu.Cols" localSheetId="10" hidden="1">'様式第5-5.経費区分変更申請書'!$BF:$BO</definedName>
    <definedName name="Z_F583BF92_A4BC_4325_B1A1_8D1E65F4E2BF_.wvu.Cols" localSheetId="11" hidden="1">'様式第9.取得財産等管理明細表'!$S:$T</definedName>
    <definedName name="Z_F583BF92_A4BC_4325_B1A1_8D1E65F4E2BF_.wvu.PrintArea" localSheetId="0" hidden="1">'（目次）実績報告書類チェックリスト'!$B$1:$AW$93</definedName>
    <definedName name="Z_F583BF92_A4BC_4325_B1A1_8D1E65F4E2BF_.wvu.PrintArea" localSheetId="5" hidden="1">'様式第5-2.補助対象経費総括表'!$A$1:$AQ$47</definedName>
    <definedName name="Z_F583BF92_A4BC_4325_B1A1_8D1E65F4E2BF_.wvu.PrintArea" localSheetId="7" hidden="1">'様式第5-3.経費区分別内訳書'!$B$1:$EJ$72</definedName>
    <definedName name="Z_F583BF92_A4BC_4325_B1A1_8D1E65F4E2BF_.wvu.PrintArea" localSheetId="8" hidden="1">'様式第5-3-4.謝金単価報告書'!$B$1:$CM$65</definedName>
    <definedName name="Z_F583BF92_A4BC_4325_B1A1_8D1E65F4E2BF_.wvu.PrintArea" localSheetId="9" hidden="1">'様式第5-4.見積と支払金額の差異報告書'!$B$1:$CD$51</definedName>
    <definedName name="Z_F583BF92_A4BC_4325_B1A1_8D1E65F4E2BF_.wvu.PrintArea" localSheetId="10" hidden="1">'様式第5-5.経費区分変更申請書'!$B$1:$BD$77</definedName>
    <definedName name="Z_F583BF92_A4BC_4325_B1A1_8D1E65F4E2BF_.wvu.PrintArea" localSheetId="12" hidden="1">'様式第5-6.検査チェックシート'!$B$1:$CJ$29</definedName>
    <definedName name="Z_F583BF92_A4BC_4325_B1A1_8D1E65F4E2BF_.wvu.PrintArea" localSheetId="11" hidden="1">'様式第9.取得財産等管理明細表'!$C$1:$Q$31</definedName>
    <definedName name="Z_F583BF92_A4BC_4325_B1A1_8D1E65F4E2BF_.wvu.PrintTitles" localSheetId="7" hidden="1">'様式第5-3.経費区分別内訳書'!$EJ:$EJ,'様式第5-3.経費区分別内訳書'!$1:$21</definedName>
    <definedName name="Z_F583BF92_A4BC_4325_B1A1_8D1E65F4E2BF_.wvu.Rows" localSheetId="5" hidden="1">'様式第5-2.補助対象経費総括表'!$14:$15</definedName>
    <definedName name="ZZZ" localSheetId="2" hidden="1">#REF!</definedName>
    <definedName name="ZZZ" localSheetId="5" hidden="1">#REF!</definedName>
    <definedName name="ZZZ" localSheetId="7" hidden="1">#REF!</definedName>
    <definedName name="ZZZ" localSheetId="8" hidden="1">#REF!</definedName>
    <definedName name="ZZZ" localSheetId="9" hidden="1">#REF!</definedName>
    <definedName name="ZZZ" localSheetId="10" hidden="1">#REF!</definedName>
    <definedName name="ZZZ" localSheetId="11" hidden="1">#REF!</definedName>
    <definedName name="ZZZ" hidden="1">#REF!</definedName>
    <definedName name="あああ" localSheetId="2" hidden="1">#REF!</definedName>
    <definedName name="あああ" localSheetId="5"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localSheetId="11" hidden="1">#REF!</definedName>
    <definedName name="あああ" hidden="1">#REF!</definedName>
    <definedName name="ああああ" localSheetId="2" hidden="1">#REF!</definedName>
    <definedName name="ああああ" localSheetId="5"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localSheetId="11" hidden="1">#REF!</definedName>
    <definedName name="ああああ" hidden="1">#REF!</definedName>
    <definedName name="サンプル" localSheetId="2" hidden="1">#REF!</definedName>
    <definedName name="サンプル" localSheetId="5"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localSheetId="11" hidden="1">#REF!</definedName>
    <definedName name="サンプル" hidden="1">#REF!</definedName>
    <definedName name="タスクドキュメント１" localSheetId="2" hidden="1">#REF!</definedName>
    <definedName name="タスクドキュメント１" localSheetId="5"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localSheetId="11" hidden="1">#REF!</definedName>
    <definedName name="タスクドキュメント１" hidden="1">#REF!</definedName>
    <definedName name="プレーヤー区分" localSheetId="2" hidden="1">#REF!</definedName>
    <definedName name="プレーヤー区分" localSheetId="5"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localSheetId="11"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2" hidden="1">#REF!</definedName>
    <definedName name="安藤" localSheetId="5"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2" hidden="1">#REF!</definedName>
    <definedName name="安藤" localSheetId="11" hidden="1">#REF!</definedName>
    <definedName name="安藤" hidden="1">#REF!</definedName>
    <definedName name="改ページ" localSheetId="0" hidden="1">#REF!</definedName>
    <definedName name="改ページ" localSheetId="2" hidden="1">#REF!</definedName>
    <definedName name="改ページ" localSheetId="5"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2" hidden="1">#REF!</definedName>
    <definedName name="改ページ" localSheetId="11" hidden="1">#REF!</definedName>
    <definedName name="改ページ" hidden="1">#REF!</definedName>
    <definedName name="外部ユーザ入力情報新" localSheetId="0" hidden="1">#REF!</definedName>
    <definedName name="外部ユーザ入力情報新" localSheetId="2" hidden="1">#REF!</definedName>
    <definedName name="外部ユーザ入力情報新" localSheetId="5"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2" hidden="1">#REF!</definedName>
    <definedName name="外部ユーザ入力情報新" localSheetId="11" hidden="1">#REF!</definedName>
    <definedName name="外部ユーザ入力情報新" hidden="1">#REF!</definedName>
    <definedName name="関連表" localSheetId="2" hidden="1">#REF!</definedName>
    <definedName name="関連表" localSheetId="5"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hidden="1">#REF!</definedName>
    <definedName name="共通部" localSheetId="2" hidden="1">#REF!</definedName>
    <definedName name="共通部" localSheetId="5"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localSheetId="11"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2" hidden="1">#REF!</definedName>
    <definedName name="更新履歴" localSheetId="5"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2" hidden="1">#REF!</definedName>
    <definedName name="更新履歴" localSheetId="11" hidden="1">#REF!</definedName>
    <definedName name="更新履歴" hidden="1">#REF!</definedName>
    <definedName name="項目条件" localSheetId="0" hidden="1">#REF!</definedName>
    <definedName name="項目条件" localSheetId="2" hidden="1">#REF!</definedName>
    <definedName name="項目条件" localSheetId="5"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2" hidden="1">#REF!</definedName>
    <definedName name="項目条件" localSheetId="11" hidden="1">#REF!</definedName>
    <definedName name="項目条件" hidden="1">#REF!</definedName>
    <definedName name="参考出力イメージ" localSheetId="0" hidden="1">#REF!</definedName>
    <definedName name="参考出力イメージ" localSheetId="2" hidden="1">#REF!</definedName>
    <definedName name="参考出力イメージ" localSheetId="5"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2" hidden="1">#REF!</definedName>
    <definedName name="参考出力イメージ" localSheetId="11" hidden="1">#REF!</definedName>
    <definedName name="参考出力イメージ" hidden="1">#REF!</definedName>
    <definedName name="資料" localSheetId="2" hidden="1">#REF!</definedName>
    <definedName name="資料" localSheetId="5"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localSheetId="11" hidden="1">#REF!</definedName>
    <definedName name="資料" hidden="1">#REF!</definedName>
    <definedName name="事業費">'様式第5-5.経費区分変更申請書'!$BN$18:$BN$29</definedName>
    <definedName name="住所区分" localSheetId="2" hidden="1">#REF!</definedName>
    <definedName name="住所区分" localSheetId="5"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localSheetId="11" hidden="1">#REF!</definedName>
    <definedName name="住所区分" hidden="1">#REF!</definedName>
    <definedName name="詳細" localSheetId="2" hidden="1">#REF!</definedName>
    <definedName name="詳細" localSheetId="5"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localSheetId="11" hidden="1">#REF!</definedName>
    <definedName name="詳細" hidden="1">#REF!</definedName>
    <definedName name="束原" localSheetId="2" hidden="1">#REF!</definedName>
    <definedName name="束原" localSheetId="5"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localSheetId="11" hidden="1">#REF!</definedName>
    <definedName name="束原" hidden="1">#REF!</definedName>
    <definedName name="大学" localSheetId="8">'様式第5-3-4.謝金単価報告書'!$CP$19:$CP$29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 localSheetId="8">'様式第5-3-4.謝金単価報告書'!$CP$45:$CP$54</definedName>
    <definedName name="廃業費">'様式第5-5.経費区分変更申請書'!$BO$18:$BO$22</definedName>
    <definedName name="汎用共通部" localSheetId="0" hidden="1">#REF!</definedName>
    <definedName name="汎用共通部" localSheetId="2" hidden="1">#REF!</definedName>
    <definedName name="汎用共通部" localSheetId="5"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2" hidden="1">#REF!</definedName>
    <definedName name="汎用共通部" localSheetId="11" hidden="1">#REF!</definedName>
    <definedName name="汎用共通部" hidden="1">#REF!</definedName>
    <definedName name="表1" localSheetId="0" hidden="1">#REF!</definedName>
    <definedName name="表1" localSheetId="2" hidden="1">#REF!</definedName>
    <definedName name="表1" localSheetId="5"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2" hidden="1">#REF!</definedName>
    <definedName name="表1" localSheetId="11" hidden="1">#REF!</definedName>
    <definedName name="表1" hidden="1">#REF!</definedName>
    <definedName name="補足説明※２" localSheetId="0" hidden="1">#REF!</definedName>
    <definedName name="補足説明※２" localSheetId="2" hidden="1">#REF!</definedName>
    <definedName name="補足説明※２" localSheetId="5"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2" hidden="1">#REF!</definedName>
    <definedName name="補足説明※２" localSheetId="11" hidden="1">#REF!</definedName>
    <definedName name="補足説明※２" hidden="1">#REF!</definedName>
    <definedName name="民間" localSheetId="8">'様式第5-3-4.謝金単価報告書'!$CP$32:$CP$42</definedName>
  </definedNames>
  <calcPr calcId="191029" calcMode="manual"/>
  <customWorkbookViews>
    <customWorkbookView name="Kurata, Yuka - 個人用ビュー" guid="{F583BF92-A4BC-4325-B1A1-8D1E65F4E2BF}" mergeInterval="0" personalView="1" maximized="1" xWindow="-8" yWindow="-8" windowWidth="1382" windowHeight="744" tabRatio="935" activeSheetId="3" showComments="commIndAndComment"/>
    <customWorkbookView name="宮澤　健 - 個人用ビュー" guid="{4CD35366-8B8F-4113-A3BD-652C6A2D81D1}" mergeInterval="0" personalView="1" maximized="1" xWindow="1912" yWindow="4" windowWidth="1936" windowHeight="1056" tabRatio="935"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4" i="4" l="1"/>
  <c r="AG26" i="4"/>
  <c r="AG25" i="4"/>
  <c r="BK24" i="4"/>
  <c r="N24" i="4" s="1"/>
  <c r="AU37" i="4"/>
  <c r="BF37" i="4" s="1"/>
  <c r="B75" i="31"/>
  <c r="B74" i="31"/>
  <c r="B73" i="31"/>
  <c r="B72" i="31"/>
  <c r="BD37" i="4" l="1"/>
  <c r="BE37" i="4"/>
  <c r="BA37" i="4"/>
  <c r="BB37" i="4"/>
  <c r="BC37" i="4"/>
  <c r="AV37" i="4"/>
  <c r="AW37" i="4"/>
  <c r="AX37" i="4"/>
  <c r="AY37" i="4"/>
  <c r="AZ37" i="4"/>
  <c r="J37" i="31" l="1"/>
  <c r="I7" i="7" l="1"/>
  <c r="BK22" i="4"/>
  <c r="DE39" i="5"/>
  <c r="DW39" i="5"/>
  <c r="U51" i="8" s="1"/>
  <c r="BL27" i="4"/>
  <c r="AG27" i="4" s="1"/>
  <c r="DE22" i="5"/>
  <c r="DW22" i="5" s="1"/>
  <c r="AG22" i="4" s="1"/>
  <c r="DE23" i="5"/>
  <c r="DW23" i="5" s="1"/>
  <c r="AG23" i="4" s="1"/>
  <c r="DE24" i="5"/>
  <c r="DW24" i="5" s="1"/>
  <c r="DE25" i="5"/>
  <c r="DW25" i="5" s="1"/>
  <c r="DE26" i="5"/>
  <c r="DW26" i="5" s="1"/>
  <c r="DE27" i="5"/>
  <c r="DW27" i="5" s="1"/>
  <c r="DE28" i="5"/>
  <c r="DW28" i="5" s="1"/>
  <c r="DE29" i="5"/>
  <c r="DW29" i="5" s="1"/>
  <c r="DE30" i="5"/>
  <c r="DW30" i="5" s="1"/>
  <c r="DE31" i="5"/>
  <c r="DW31" i="5" s="1"/>
  <c r="DE32" i="5"/>
  <c r="DW32" i="5"/>
  <c r="DE33" i="5"/>
  <c r="DW33" i="5" s="1"/>
  <c r="DE34" i="5"/>
  <c r="DW34" i="5" s="1"/>
  <c r="DE35" i="5"/>
  <c r="DW35" i="5" s="1"/>
  <c r="DE36" i="5"/>
  <c r="DW36" i="5" s="1"/>
  <c r="DE37" i="5"/>
  <c r="DW37" i="5" s="1"/>
  <c r="DE38" i="5"/>
  <c r="DW38" i="5" s="1"/>
  <c r="U49" i="8" s="1"/>
  <c r="BL26" i="4"/>
  <c r="DN23" i="5"/>
  <c r="J16" i="9"/>
  <c r="L6" i="9"/>
  <c r="O4" i="9"/>
  <c r="D9" i="31"/>
  <c r="C9" i="31" s="1"/>
  <c r="F15" i="7"/>
  <c r="F22" i="6"/>
  <c r="M19" i="8"/>
  <c r="E19" i="8"/>
  <c r="BF19" i="8" s="1"/>
  <c r="M17" i="8"/>
  <c r="F17" i="7"/>
  <c r="F19" i="7"/>
  <c r="F21" i="7"/>
  <c r="F23" i="7"/>
  <c r="F25" i="7"/>
  <c r="F27" i="7"/>
  <c r="F29" i="7"/>
  <c r="F31" i="7"/>
  <c r="F33" i="7"/>
  <c r="F35" i="7"/>
  <c r="F37" i="7"/>
  <c r="F39" i="7"/>
  <c r="F41" i="7"/>
  <c r="F43" i="7"/>
  <c r="F45" i="7"/>
  <c r="F32" i="6"/>
  <c r="E17" i="8"/>
  <c r="BF17" i="8" s="1"/>
  <c r="F24" i="6"/>
  <c r="F26" i="6"/>
  <c r="F28" i="6"/>
  <c r="F30" i="6"/>
  <c r="F34" i="6"/>
  <c r="F36" i="6"/>
  <c r="F38" i="6"/>
  <c r="F40" i="6"/>
  <c r="E55" i="8"/>
  <c r="BF55" i="8" s="1"/>
  <c r="E21" i="8"/>
  <c r="BF21" i="8" s="1"/>
  <c r="E23" i="8"/>
  <c r="BF23" i="8" s="1"/>
  <c r="E25" i="8"/>
  <c r="BF25" i="8" s="1"/>
  <c r="E27" i="8"/>
  <c r="BF27" i="8" s="1"/>
  <c r="E29" i="8"/>
  <c r="BF29" i="8" s="1"/>
  <c r="E31" i="8"/>
  <c r="BF31" i="8" s="1"/>
  <c r="E33" i="8"/>
  <c r="BF33" i="8" s="1"/>
  <c r="E35" i="8"/>
  <c r="BF35" i="8" s="1"/>
  <c r="E37" i="8"/>
  <c r="BF37" i="8" s="1"/>
  <c r="E39" i="8"/>
  <c r="BF39" i="8" s="1"/>
  <c r="E41" i="8"/>
  <c r="BF41" i="8" s="1"/>
  <c r="E43" i="8"/>
  <c r="BF43" i="8" s="1"/>
  <c r="E45" i="8"/>
  <c r="BF45" i="8" s="1"/>
  <c r="E47" i="8"/>
  <c r="BF47" i="8" s="1"/>
  <c r="E49" i="8"/>
  <c r="BF49" i="8" s="1"/>
  <c r="E51" i="8"/>
  <c r="BF51" i="8" s="1"/>
  <c r="E53" i="8"/>
  <c r="BF53" i="8" s="1"/>
  <c r="M21" i="8"/>
  <c r="M23" i="8"/>
  <c r="M25" i="8"/>
  <c r="M27" i="8"/>
  <c r="M29" i="8"/>
  <c r="M31" i="8"/>
  <c r="M33" i="8"/>
  <c r="M35" i="8"/>
  <c r="M37" i="8"/>
  <c r="M39" i="8"/>
  <c r="M41" i="8"/>
  <c r="M43" i="8"/>
  <c r="M45" i="8"/>
  <c r="M47" i="8"/>
  <c r="M49" i="8"/>
  <c r="M51" i="8"/>
  <c r="M53" i="8"/>
  <c r="M55" i="8"/>
  <c r="H9" i="31"/>
  <c r="J36"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CM21" i="5"/>
  <c r="DN21" i="5" s="1"/>
  <c r="CD21" i="5"/>
  <c r="DE21" i="5" s="1"/>
  <c r="I5" i="8"/>
  <c r="C20" i="31"/>
  <c r="C21" i="31" s="1"/>
  <c r="J35" i="31"/>
  <c r="L10" i="10"/>
  <c r="L8" i="10"/>
  <c r="I7" i="6"/>
  <c r="I7" i="5"/>
  <c r="J4" i="4"/>
  <c r="BB45" i="7"/>
  <c r="BB43" i="7"/>
  <c r="AT43" i="7"/>
  <c r="AT45" i="7"/>
  <c r="J22" i="9"/>
  <c r="J21" i="9"/>
  <c r="J20" i="9"/>
  <c r="J19" i="9"/>
  <c r="J18" i="9"/>
  <c r="J17" i="9"/>
  <c r="J15" i="9"/>
  <c r="J14" i="9"/>
  <c r="J13" i="9"/>
  <c r="CV24" i="5"/>
  <c r="BL23" i="4"/>
  <c r="BK23" i="4"/>
  <c r="N23" i="4" s="1"/>
  <c r="DN71" i="5"/>
  <c r="DN70" i="5"/>
  <c r="DN69" i="5"/>
  <c r="DN68" i="5"/>
  <c r="DN67" i="5"/>
  <c r="DN66" i="5"/>
  <c r="DN65" i="5"/>
  <c r="DN64" i="5"/>
  <c r="DN63" i="5"/>
  <c r="DN62" i="5"/>
  <c r="DN61" i="5"/>
  <c r="DN60" i="5"/>
  <c r="DN59" i="5"/>
  <c r="DN58" i="5"/>
  <c r="DN57" i="5"/>
  <c r="DN56" i="5"/>
  <c r="DN55" i="5"/>
  <c r="DN54" i="5"/>
  <c r="DN53" i="5"/>
  <c r="DN52" i="5"/>
  <c r="DN51" i="5"/>
  <c r="DN50" i="5"/>
  <c r="DN49" i="5"/>
  <c r="DN48" i="5"/>
  <c r="DN47" i="5"/>
  <c r="DN46" i="5"/>
  <c r="DN45" i="5"/>
  <c r="DN44" i="5"/>
  <c r="DN43" i="5"/>
  <c r="DN42" i="5"/>
  <c r="DN41" i="5"/>
  <c r="DN40" i="5"/>
  <c r="DN39" i="5"/>
  <c r="DN38" i="5"/>
  <c r="DN37" i="5"/>
  <c r="DN36" i="5"/>
  <c r="DN35" i="5"/>
  <c r="DN34" i="5"/>
  <c r="DN33" i="5"/>
  <c r="DN32" i="5"/>
  <c r="DN31" i="5"/>
  <c r="DN30" i="5"/>
  <c r="DN29" i="5"/>
  <c r="DN28" i="5"/>
  <c r="DN27" i="5"/>
  <c r="DN26" i="5"/>
  <c r="DN25" i="5"/>
  <c r="DN24" i="5"/>
  <c r="DN22" i="5"/>
  <c r="DE71" i="5"/>
  <c r="DW71" i="5"/>
  <c r="DE70" i="5"/>
  <c r="DW70" i="5"/>
  <c r="DE69" i="5"/>
  <c r="DW69" i="5"/>
  <c r="DE68" i="5"/>
  <c r="DW68" i="5"/>
  <c r="DE67" i="5"/>
  <c r="DW67" i="5"/>
  <c r="DE66" i="5"/>
  <c r="DW66" i="5"/>
  <c r="DE65" i="5"/>
  <c r="DW65" i="5"/>
  <c r="DE64" i="5"/>
  <c r="DW64" i="5"/>
  <c r="DE63" i="5"/>
  <c r="DW63" i="5"/>
  <c r="DE62" i="5"/>
  <c r="DW62" i="5"/>
  <c r="DE61" i="5"/>
  <c r="DW61" i="5"/>
  <c r="DE60" i="5"/>
  <c r="DW60" i="5"/>
  <c r="DE59" i="5"/>
  <c r="DW59" i="5"/>
  <c r="DE58" i="5"/>
  <c r="DW58" i="5"/>
  <c r="DE57" i="5"/>
  <c r="DW57" i="5"/>
  <c r="DE56" i="5"/>
  <c r="DW56" i="5"/>
  <c r="DE55" i="5"/>
  <c r="DW55" i="5"/>
  <c r="DE54" i="5"/>
  <c r="DW54" i="5"/>
  <c r="DE53" i="5"/>
  <c r="DW53" i="5"/>
  <c r="DE52" i="5"/>
  <c r="DW52" i="5"/>
  <c r="DE51" i="5"/>
  <c r="DW51" i="5"/>
  <c r="DE50" i="5"/>
  <c r="DW50" i="5"/>
  <c r="DE49" i="5"/>
  <c r="DW49" i="5"/>
  <c r="DE48" i="5"/>
  <c r="DW48" i="5"/>
  <c r="DE47" i="5"/>
  <c r="DW47" i="5"/>
  <c r="DE46" i="5"/>
  <c r="DW46" i="5"/>
  <c r="DE45" i="5"/>
  <c r="DW45" i="5"/>
  <c r="DE44" i="5"/>
  <c r="DW44" i="5"/>
  <c r="DE43" i="5"/>
  <c r="DW43" i="5"/>
  <c r="DE42" i="5"/>
  <c r="DW42" i="5"/>
  <c r="DE41" i="5"/>
  <c r="DW41" i="5"/>
  <c r="DE40" i="5"/>
  <c r="DW40" i="5" s="1"/>
  <c r="U53" i="8" s="1"/>
  <c r="BL25" i="4"/>
  <c r="BL24" i="4"/>
  <c r="BL22" i="4"/>
  <c r="BK33" i="4"/>
  <c r="N33" i="4" s="1"/>
  <c r="BK32" i="4"/>
  <c r="N32" i="4" s="1"/>
  <c r="BK31" i="4"/>
  <c r="N31" i="4" s="1"/>
  <c r="BK30" i="4"/>
  <c r="BK29" i="4"/>
  <c r="BK28" i="4"/>
  <c r="BK27" i="4"/>
  <c r="BK26" i="4"/>
  <c r="N26" i="4" s="1"/>
  <c r="BK25" i="4"/>
  <c r="N25" i="4" s="1"/>
  <c r="CL40" i="6"/>
  <c r="BO40" i="6"/>
  <c r="CL38" i="6"/>
  <c r="BO38" i="6"/>
  <c r="CL36" i="6"/>
  <c r="BO36" i="6"/>
  <c r="CL34" i="6"/>
  <c r="BO34" i="6"/>
  <c r="CL32" i="6"/>
  <c r="BO32" i="6"/>
  <c r="CL30" i="6"/>
  <c r="BO30" i="6"/>
  <c r="CL28" i="6"/>
  <c r="BO28" i="6"/>
  <c r="CL26" i="6"/>
  <c r="BO26" i="6"/>
  <c r="CL24" i="6"/>
  <c r="BO24" i="6"/>
  <c r="CL22" i="6"/>
  <c r="BO22" i="6"/>
  <c r="CV71" i="5"/>
  <c r="D71" i="5"/>
  <c r="CV70" i="5"/>
  <c r="D70" i="5"/>
  <c r="CV69" i="5"/>
  <c r="D69" i="5"/>
  <c r="CV68" i="5"/>
  <c r="D68" i="5"/>
  <c r="CV67" i="5"/>
  <c r="D67" i="5"/>
  <c r="CV66" i="5"/>
  <c r="D66" i="5"/>
  <c r="CV65" i="5"/>
  <c r="D65" i="5"/>
  <c r="CV64" i="5"/>
  <c r="D64" i="5"/>
  <c r="CV63" i="5"/>
  <c r="D63" i="5"/>
  <c r="CV62" i="5"/>
  <c r="D62" i="5"/>
  <c r="CV61" i="5"/>
  <c r="D61" i="5"/>
  <c r="CV60" i="5"/>
  <c r="D60" i="5"/>
  <c r="CV59" i="5"/>
  <c r="D59" i="5"/>
  <c r="CV58" i="5"/>
  <c r="D58" i="5"/>
  <c r="CV57" i="5"/>
  <c r="D57" i="5"/>
  <c r="CV56" i="5"/>
  <c r="D56" i="5"/>
  <c r="CV55" i="5"/>
  <c r="D55" i="5"/>
  <c r="CV54" i="5"/>
  <c r="D54" i="5"/>
  <c r="CV53" i="5"/>
  <c r="D53" i="5"/>
  <c r="CV52" i="5"/>
  <c r="D52" i="5"/>
  <c r="CV51" i="5"/>
  <c r="D51" i="5"/>
  <c r="CV50" i="5"/>
  <c r="D50" i="5"/>
  <c r="CV49" i="5"/>
  <c r="D49" i="5"/>
  <c r="CV48" i="5"/>
  <c r="D48" i="5"/>
  <c r="CV47" i="5"/>
  <c r="D47" i="5"/>
  <c r="CV46" i="5"/>
  <c r="D46" i="5"/>
  <c r="CV45" i="5"/>
  <c r="D45" i="5"/>
  <c r="CV44" i="5"/>
  <c r="D44" i="5"/>
  <c r="CV43" i="5"/>
  <c r="D43" i="5"/>
  <c r="CV42" i="5"/>
  <c r="D42" i="5"/>
  <c r="CV41" i="5"/>
  <c r="D41" i="5"/>
  <c r="CV40" i="5"/>
  <c r="D40" i="5"/>
  <c r="CV39" i="5"/>
  <c r="D39" i="5"/>
  <c r="CV38" i="5"/>
  <c r="D38" i="5"/>
  <c r="CV37" i="5"/>
  <c r="D37" i="5"/>
  <c r="CV36" i="5"/>
  <c r="D36" i="5"/>
  <c r="CV35" i="5"/>
  <c r="D35" i="5"/>
  <c r="CV34" i="5"/>
  <c r="D34" i="5"/>
  <c r="CV33" i="5"/>
  <c r="D33" i="5"/>
  <c r="CV32" i="5"/>
  <c r="D32" i="5"/>
  <c r="CV31" i="5"/>
  <c r="D31" i="5"/>
  <c r="CV30" i="5"/>
  <c r="D30" i="5"/>
  <c r="CV29" i="5"/>
  <c r="D29" i="5"/>
  <c r="CV28" i="5"/>
  <c r="D28" i="5"/>
  <c r="CV27" i="5"/>
  <c r="D27" i="5"/>
  <c r="CV26" i="5"/>
  <c r="D26" i="5"/>
  <c r="CV25" i="5"/>
  <c r="D25" i="5"/>
  <c r="D24" i="5"/>
  <c r="CV23" i="5"/>
  <c r="D23" i="5"/>
  <c r="CV22" i="5"/>
  <c r="D22" i="5"/>
  <c r="U37" i="8"/>
  <c r="AK39" i="7"/>
  <c r="BB39" i="7" s="1"/>
  <c r="AK35" i="7"/>
  <c r="BB35" i="7" s="1"/>
  <c r="AK31" i="7"/>
  <c r="BB31" i="7" s="1"/>
  <c r="AK27" i="7"/>
  <c r="BB27" i="7" s="1"/>
  <c r="AK23" i="7"/>
  <c r="BB23" i="7" s="1"/>
  <c r="AK19" i="7"/>
  <c r="BB19" i="7" s="1"/>
  <c r="AK15" i="7"/>
  <c r="AT15" i="7" s="1"/>
  <c r="U55" i="8"/>
  <c r="AK41" i="7"/>
  <c r="BB41" i="7" s="1"/>
  <c r="AK37" i="7"/>
  <c r="BB37" i="7" s="1"/>
  <c r="AK33" i="7"/>
  <c r="BB33" i="7" s="1"/>
  <c r="AK29" i="7"/>
  <c r="BB29" i="7" s="1"/>
  <c r="AK25" i="7"/>
  <c r="AT25" i="7" s="1"/>
  <c r="AK21" i="7"/>
  <c r="BB21" i="7" s="1"/>
  <c r="AK17" i="7"/>
  <c r="BB17" i="7" s="1"/>
  <c r="BX40" i="6"/>
  <c r="CG40" i="6" s="1"/>
  <c r="BX36" i="6"/>
  <c r="CG36" i="6" s="1"/>
  <c r="BX32" i="6"/>
  <c r="CG32" i="6" s="1"/>
  <c r="BX28" i="6"/>
  <c r="CG28" i="6" s="1"/>
  <c r="BX38" i="6"/>
  <c r="CG38" i="6" s="1"/>
  <c r="BX34" i="6"/>
  <c r="CG34" i="6" s="1"/>
  <c r="BX30" i="6"/>
  <c r="CG30" i="6" s="1"/>
  <c r="BX26" i="6"/>
  <c r="CG26" i="6" s="1"/>
  <c r="BX24" i="6"/>
  <c r="CG24" i="6" s="1"/>
  <c r="BX22" i="6"/>
  <c r="CG22" i="6" s="1"/>
  <c r="N30" i="4" l="1"/>
  <c r="N28" i="4"/>
  <c r="AT35" i="7"/>
  <c r="J9" i="31"/>
  <c r="I9" i="31" s="1" a="1"/>
  <c r="I9" i="31" s="1"/>
  <c r="D35" i="29" s="1"/>
  <c r="E9" i="31" a="1"/>
  <c r="E9" i="31" s="1"/>
  <c r="L23" i="29" s="1"/>
  <c r="F9" i="31" a="1"/>
  <c r="F9" i="31" s="1"/>
  <c r="D26" i="29" s="1"/>
  <c r="G9" i="31" a="1"/>
  <c r="G9" i="31" s="1"/>
  <c r="L26" i="29" s="1"/>
  <c r="H20" i="31" a="1"/>
  <c r="H20" i="31" s="1"/>
  <c r="D20" i="31" a="1"/>
  <c r="D20" i="31" s="1"/>
  <c r="D21" i="31" a="1"/>
  <c r="D21" i="31" s="1"/>
  <c r="C22" i="31"/>
  <c r="U21" i="8"/>
  <c r="U17" i="8"/>
  <c r="U45" i="8"/>
  <c r="U29" i="8"/>
  <c r="U35" i="8"/>
  <c r="U19" i="8"/>
  <c r="U39" i="8"/>
  <c r="U23" i="8"/>
  <c r="U43" i="8"/>
  <c r="U27" i="8"/>
  <c r="N27" i="4"/>
  <c r="U47" i="8"/>
  <c r="N29" i="4"/>
  <c r="U31" i="8"/>
  <c r="U41" i="8"/>
  <c r="U25" i="8"/>
  <c r="U33" i="8"/>
  <c r="BB15" i="7"/>
  <c r="AT37" i="7"/>
  <c r="AT33" i="7"/>
  <c r="AT21" i="7"/>
  <c r="AT29" i="7"/>
  <c r="AT41" i="7"/>
  <c r="AT19" i="7"/>
  <c r="AT31" i="7"/>
  <c r="AT17" i="7"/>
  <c r="BB25" i="7"/>
  <c r="AT39" i="7"/>
  <c r="AT23" i="7"/>
  <c r="AT27" i="7"/>
  <c r="H21" i="31" l="1" a="1"/>
  <c r="H21" i="31" s="1"/>
  <c r="AJ34" i="4"/>
  <c r="AJ37" i="4" s="1"/>
  <c r="Q34" i="4"/>
  <c r="Q37" i="4" s="1"/>
  <c r="D22" i="31" a="1"/>
  <c r="D22" i="31" s="1"/>
  <c r="H22" i="31" s="1" a="1"/>
  <c r="H22" i="31" s="1"/>
  <c r="C23" i="31"/>
  <c r="AF40" i="4" l="1"/>
  <c r="C24" i="31"/>
  <c r="D23" i="31" a="1"/>
  <c r="D23" i="31" s="1"/>
  <c r="H23" i="31" s="1" a="1"/>
  <c r="H23" i="31" s="1"/>
  <c r="C25" i="31" l="1"/>
  <c r="D24" i="31" a="1"/>
  <c r="D24" i="31" s="1"/>
  <c r="H24" i="31" s="1" a="1"/>
  <c r="H24" i="31" s="1"/>
  <c r="C26" i="31" l="1"/>
  <c r="D25" i="31" a="1"/>
  <c r="D25" i="31" s="1"/>
  <c r="H25" i="31" s="1" a="1"/>
  <c r="H25" i="31" s="1"/>
  <c r="C27" i="31" l="1"/>
  <c r="D26" i="31" a="1"/>
  <c r="D26" i="31" s="1"/>
  <c r="H26" i="31" s="1" a="1"/>
  <c r="H26" i="31" s="1"/>
  <c r="D27" i="31" l="1" a="1"/>
  <c r="D27" i="31" s="1"/>
  <c r="H27" i="31" s="1" a="1"/>
  <c r="H27" i="31" s="1"/>
  <c r="C28" i="31"/>
  <c r="C29" i="31" l="1"/>
  <c r="D29" i="31" s="1" a="1"/>
  <c r="D29" i="31" s="1"/>
  <c r="H29" i="31" s="1" a="1"/>
  <c r="H29" i="31" s="1"/>
  <c r="D28" i="31" a="1"/>
  <c r="D28" i="31" s="1"/>
  <c r="H28" i="31" s="1" a="1"/>
  <c r="H28" i="3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<sst xmlns="http://schemas.openxmlformats.org/spreadsheetml/2006/main" count="1695" uniqueCount="783">
  <si>
    <t>年</t>
    <rPh sb="0" eb="1">
      <t>ネン</t>
    </rPh>
    <phoneticPr fontId="8"/>
  </si>
  <si>
    <t>月</t>
    <rPh sb="0" eb="1">
      <t>ツキ</t>
    </rPh>
    <phoneticPr fontId="8"/>
  </si>
  <si>
    <t>日</t>
    <rPh sb="0" eb="1">
      <t>ニチ</t>
    </rPh>
    <phoneticPr fontId="8"/>
  </si>
  <si>
    <t>交付申請番号：</t>
    <rPh sb="0" eb="2">
      <t>コウフ</t>
    </rPh>
    <rPh sb="2" eb="4">
      <t>シンセイ</t>
    </rPh>
    <rPh sb="4" eb="6">
      <t>バンゴウ</t>
    </rPh>
    <phoneticPr fontId="8"/>
  </si>
  <si>
    <t>凡例</t>
    <phoneticPr fontId="8"/>
  </si>
  <si>
    <t>入力</t>
    <phoneticPr fontId="8"/>
  </si>
  <si>
    <t>自動
表示</t>
    <rPh sb="0" eb="2">
      <t>ジドウ</t>
    </rPh>
    <rPh sb="3" eb="5">
      <t>ヒョウジ</t>
    </rPh>
    <phoneticPr fontId="8"/>
  </si>
  <si>
    <t>入力
不要</t>
    <phoneticPr fontId="8"/>
  </si>
  <si>
    <t>補助対象者名：</t>
    <rPh sb="0" eb="2">
      <t>ホジョ</t>
    </rPh>
    <rPh sb="2" eb="4">
      <t>タイショウ</t>
    </rPh>
    <rPh sb="4" eb="5">
      <t>シャ</t>
    </rPh>
    <rPh sb="5" eb="6">
      <t>メイ</t>
    </rPh>
    <phoneticPr fontId="8"/>
  </si>
  <si>
    <t>１．</t>
    <phoneticPr fontId="15"/>
  </si>
  <si>
    <t>補助事業期間</t>
    <rPh sb="0" eb="2">
      <t>ホジョ</t>
    </rPh>
    <rPh sb="2" eb="4">
      <t>ジギョウ</t>
    </rPh>
    <rPh sb="4" eb="6">
      <t>キカン</t>
    </rPh>
    <phoneticPr fontId="8"/>
  </si>
  <si>
    <t>月</t>
    <rPh sb="0" eb="1">
      <t>ガツ</t>
    </rPh>
    <phoneticPr fontId="8"/>
  </si>
  <si>
    <t>~</t>
    <phoneticPr fontId="8"/>
  </si>
  <si>
    <t>２．</t>
    <phoneticPr fontId="15"/>
  </si>
  <si>
    <t>実績報告類型番号</t>
    <rPh sb="0" eb="2">
      <t>ジッセキ</t>
    </rPh>
    <rPh sb="2" eb="4">
      <t>ホウコク</t>
    </rPh>
    <rPh sb="4" eb="6">
      <t>ルイケイ</t>
    </rPh>
    <rPh sb="6" eb="8">
      <t>バンゴウ</t>
    </rPh>
    <phoneticPr fontId="8"/>
  </si>
  <si>
    <t>①</t>
    <phoneticPr fontId="8"/>
  </si>
  <si>
    <t>③</t>
    <phoneticPr fontId="8"/>
  </si>
  <si>
    <t>④</t>
    <phoneticPr fontId="8"/>
  </si>
  <si>
    <t>⑤</t>
    <phoneticPr fontId="8"/>
  </si>
  <si>
    <t>1 .株式譲渡</t>
    <rPh sb="3" eb="5">
      <t>カブシキ</t>
    </rPh>
    <rPh sb="5" eb="7">
      <t>ジョウト</t>
    </rPh>
    <phoneticPr fontId="8"/>
  </si>
  <si>
    <t>3 .株式交換</t>
    <rPh sb="3" eb="5">
      <t>カブシキ</t>
    </rPh>
    <rPh sb="5" eb="7">
      <t>コウカン</t>
    </rPh>
    <phoneticPr fontId="8"/>
  </si>
  <si>
    <t>4 .吸収合併</t>
    <rPh sb="3" eb="5">
      <t>キュウシュウ</t>
    </rPh>
    <rPh sb="5" eb="7">
      <t>ガッペイ</t>
    </rPh>
    <phoneticPr fontId="8"/>
  </si>
  <si>
    <t>5 .吸収分割</t>
    <rPh sb="3" eb="5">
      <t>キュウシュウ</t>
    </rPh>
    <rPh sb="5" eb="7">
      <t>ブンカツ</t>
    </rPh>
    <phoneticPr fontId="8"/>
  </si>
  <si>
    <t>⑦</t>
    <phoneticPr fontId="8"/>
  </si>
  <si>
    <t>⑥実績報告類型番号</t>
    <rPh sb="1" eb="3">
      <t>ジッセキ</t>
    </rPh>
    <rPh sb="3" eb="5">
      <t>ホウコク</t>
    </rPh>
    <rPh sb="5" eb="7">
      <t>ルイケイ</t>
    </rPh>
    <rPh sb="7" eb="9">
      <t>バンゴウ</t>
    </rPh>
    <phoneticPr fontId="8"/>
  </si>
  <si>
    <t>３．</t>
    <phoneticPr fontId="15"/>
  </si>
  <si>
    <t>事業承継の実現状況</t>
    <rPh sb="0" eb="2">
      <t>ジギョウ</t>
    </rPh>
    <rPh sb="2" eb="4">
      <t>ショウケイ</t>
    </rPh>
    <rPh sb="5" eb="7">
      <t>ジツゲン</t>
    </rPh>
    <rPh sb="7" eb="9">
      <t>ジョウキョウ</t>
    </rPh>
    <phoneticPr fontId="8"/>
  </si>
  <si>
    <t>②</t>
    <phoneticPr fontId="8"/>
  </si>
  <si>
    <t>①事業承継の完了日</t>
    <rPh sb="1" eb="3">
      <t>ジギョウ</t>
    </rPh>
    <rPh sb="3" eb="5">
      <t>ショウケイ</t>
    </rPh>
    <rPh sb="6" eb="9">
      <t>カンリョウビ</t>
    </rPh>
    <phoneticPr fontId="8"/>
  </si>
  <si>
    <t xml:space="preserve">1. </t>
    <phoneticPr fontId="8"/>
  </si>
  <si>
    <t>実績報告類型番号</t>
  </si>
  <si>
    <t>支援類型</t>
    <rPh sb="0" eb="1">
      <t>シエン</t>
    </rPh>
    <rPh sb="1" eb="3">
      <t>ルイケイ</t>
    </rPh>
    <phoneticPr fontId="8"/>
  </si>
  <si>
    <t>承継者</t>
    <rPh sb="0" eb="2">
      <t>ショウケイシャ</t>
    </rPh>
    <phoneticPr fontId="8"/>
  </si>
  <si>
    <t>判断の基準</t>
    <rPh sb="0" eb="2">
      <t>ハンダン</t>
    </rPh>
    <rPh sb="3" eb="5">
      <t>キジュン</t>
    </rPh>
    <phoneticPr fontId="8"/>
  </si>
  <si>
    <t>事業承継の形態</t>
    <rPh sb="0" eb="2">
      <t>ジギョウ</t>
    </rPh>
    <rPh sb="2" eb="4">
      <t>ショウケイ</t>
    </rPh>
    <rPh sb="5" eb="7">
      <t>ケイタイ</t>
    </rPh>
    <phoneticPr fontId="8"/>
  </si>
  <si>
    <t>被承継者</t>
    <rPh sb="0" eb="1">
      <t>ヒ</t>
    </rPh>
    <rPh sb="1" eb="4">
      <t>ショウケイシャ</t>
    </rPh>
    <phoneticPr fontId="8"/>
  </si>
  <si>
    <t>実績報告
類型番号</t>
    <rPh sb="0" eb="2">
      <t>ジッセキ</t>
    </rPh>
    <rPh sb="2" eb="4">
      <t>ホウコク</t>
    </rPh>
    <rPh sb="5" eb="7">
      <t>ルイケイ</t>
    </rPh>
    <rPh sb="7" eb="9">
      <t>バンゴウ</t>
    </rPh>
    <phoneticPr fontId="8"/>
  </si>
  <si>
    <t>2 .法人</t>
    <phoneticPr fontId="8"/>
  </si>
  <si>
    <t>1 .個人事業主</t>
    <phoneticPr fontId="8"/>
  </si>
  <si>
    <t>8 .同一法人</t>
    <phoneticPr fontId="8"/>
  </si>
  <si>
    <t>交付申請番号</t>
    <rPh sb="0" eb="2">
      <t>コウフ</t>
    </rPh>
    <rPh sb="2" eb="4">
      <t>シンセイ</t>
    </rPh>
    <rPh sb="4" eb="6">
      <t>バンゴウ</t>
    </rPh>
    <phoneticPr fontId="15"/>
  </si>
  <si>
    <t>凡例</t>
    <rPh sb="0" eb="2">
      <t>ハンレイ</t>
    </rPh>
    <phoneticPr fontId="8"/>
  </si>
  <si>
    <t>入力</t>
    <rPh sb="0" eb="2">
      <t>ニュウリョク</t>
    </rPh>
    <phoneticPr fontId="8"/>
  </si>
  <si>
    <t>※本様式の記入方法は『補助金交付のための事務手引書』および『(別紙3)実績報告時の提出様式に関する記入方法』を確認すること</t>
    <phoneticPr fontId="8"/>
  </si>
  <si>
    <t>円</t>
    <rPh sb="0" eb="1">
      <t>エン</t>
    </rPh>
    <phoneticPr fontId="8"/>
  </si>
  <si>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8"/>
  </si>
  <si>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8"/>
  </si>
  <si>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8"/>
  </si>
  <si>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8"/>
  </si>
  <si>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8"/>
  </si>
  <si>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8"/>
  </si>
  <si>
    <t>経費
番号</t>
    <rPh sb="0" eb="2">
      <t>ケイヒ</t>
    </rPh>
    <rPh sb="3" eb="5">
      <t>バンゴウ</t>
    </rPh>
    <phoneticPr fontId="8"/>
  </si>
  <si>
    <t>費目名</t>
    <rPh sb="0" eb="2">
      <t>ヒモク</t>
    </rPh>
    <rPh sb="2" eb="3">
      <t>メイ</t>
    </rPh>
    <phoneticPr fontId="8"/>
  </si>
  <si>
    <t>専門家名</t>
    <rPh sb="0" eb="3">
      <t>センモンカ</t>
    </rPh>
    <rPh sb="3" eb="4">
      <t>メイ</t>
    </rPh>
    <phoneticPr fontId="8"/>
  </si>
  <si>
    <t>時間単価</t>
    <rPh sb="0" eb="2">
      <t>ジカン</t>
    </rPh>
    <rPh sb="2" eb="4">
      <t>タンカ</t>
    </rPh>
    <phoneticPr fontId="8"/>
  </si>
  <si>
    <t>従事時間</t>
    <rPh sb="0" eb="2">
      <t>ジュウジ</t>
    </rPh>
    <rPh sb="2" eb="4">
      <t>ジカン</t>
    </rPh>
    <phoneticPr fontId="8"/>
  </si>
  <si>
    <t>支払金額（消費税抜)</t>
    <rPh sb="0" eb="2">
      <t>シハライ</t>
    </rPh>
    <rPh sb="2" eb="4">
      <t>キンガク</t>
    </rPh>
    <rPh sb="5" eb="8">
      <t>ショウヒゼイ</t>
    </rPh>
    <rPh sb="8" eb="9">
      <t>ヌ</t>
    </rPh>
    <phoneticPr fontId="8"/>
  </si>
  <si>
    <t>社内規程
有無</t>
    <rPh sb="0" eb="2">
      <t>シャナイ</t>
    </rPh>
    <rPh sb="2" eb="4">
      <t>キテイ</t>
    </rPh>
    <rPh sb="5" eb="7">
      <t>ウム</t>
    </rPh>
    <phoneticPr fontId="8"/>
  </si>
  <si>
    <t>過去実例に関する証憑有無</t>
    <rPh sb="0" eb="2">
      <t>カコ</t>
    </rPh>
    <rPh sb="2" eb="4">
      <t>ジツレイ</t>
    </rPh>
    <rPh sb="5" eb="6">
      <t>カン</t>
    </rPh>
    <rPh sb="8" eb="10">
      <t>ショウヒョウ</t>
    </rPh>
    <rPh sb="10" eb="12">
      <t>ウム</t>
    </rPh>
    <phoneticPr fontId="8"/>
  </si>
  <si>
    <t>補助事業事務処理
マニュアルにおける職位</t>
    <rPh sb="0" eb="2">
      <t>ホジョ</t>
    </rPh>
    <rPh sb="2" eb="4">
      <t>ジギョウ</t>
    </rPh>
    <rPh sb="4" eb="6">
      <t>ジム</t>
    </rPh>
    <rPh sb="6" eb="8">
      <t>ショリ</t>
    </rPh>
    <rPh sb="18" eb="20">
      <t>ショクイ</t>
    </rPh>
    <phoneticPr fontId="8"/>
  </si>
  <si>
    <t>時間</t>
    <rPh sb="0" eb="2">
      <t>ジカン</t>
    </rPh>
    <phoneticPr fontId="8"/>
  </si>
  <si>
    <t>単位：円</t>
    <rPh sb="0" eb="2">
      <t>タンイ</t>
    </rPh>
    <rPh sb="3" eb="4">
      <t>エン</t>
    </rPh>
    <phoneticPr fontId="8"/>
  </si>
  <si>
    <t>標準単価</t>
    <rPh sb="0" eb="2">
      <t>ヒョウジュン</t>
    </rPh>
    <rPh sb="2" eb="4">
      <t>タンカ</t>
    </rPh>
    <phoneticPr fontId="8"/>
  </si>
  <si>
    <t>分野別職位等</t>
    <rPh sb="0" eb="2">
      <t>ブンヤ</t>
    </rPh>
    <rPh sb="2" eb="3">
      <t>ベツ</t>
    </rPh>
    <rPh sb="3" eb="5">
      <t>ショクイ</t>
    </rPh>
    <rPh sb="5" eb="6">
      <t>トウ</t>
    </rPh>
    <phoneticPr fontId="8"/>
  </si>
  <si>
    <t>区分</t>
    <rPh sb="0" eb="2">
      <t>クブン</t>
    </rPh>
    <phoneticPr fontId="8"/>
  </si>
  <si>
    <t>大学の職位</t>
    <rPh sb="0" eb="2">
      <t>ダイガク</t>
    </rPh>
    <rPh sb="3" eb="5">
      <t>ショクイ</t>
    </rPh>
    <phoneticPr fontId="8"/>
  </si>
  <si>
    <t>大学の職位にある者の
平均勤続年数</t>
    <rPh sb="0" eb="2">
      <t>ダイガク</t>
    </rPh>
    <rPh sb="3" eb="5">
      <t>ショクイ</t>
    </rPh>
    <rPh sb="8" eb="9">
      <t>モノ</t>
    </rPh>
    <rPh sb="11" eb="13">
      <t>ヘイキン</t>
    </rPh>
    <rPh sb="13" eb="15">
      <t>キンゾク</t>
    </rPh>
    <rPh sb="15" eb="17">
      <t>ネンスウ</t>
    </rPh>
    <phoneticPr fontId="8"/>
  </si>
  <si>
    <t>民間</t>
    <rPh sb="0" eb="2">
      <t>ミンカン</t>
    </rPh>
    <phoneticPr fontId="8"/>
  </si>
  <si>
    <t>地方公共団体等</t>
    <rPh sb="0" eb="2">
      <t>チホウ</t>
    </rPh>
    <rPh sb="2" eb="4">
      <t>コウキョウ</t>
    </rPh>
    <rPh sb="4" eb="6">
      <t>ダンタイ</t>
    </rPh>
    <rPh sb="6" eb="7">
      <t>トウ</t>
    </rPh>
    <phoneticPr fontId="8"/>
  </si>
  <si>
    <t>大学学長級</t>
    <rPh sb="0" eb="2">
      <t>ダイガク</t>
    </rPh>
    <rPh sb="2" eb="4">
      <t>ガクチョウ</t>
    </rPh>
    <rPh sb="4" eb="5">
      <t>キュウ</t>
    </rPh>
    <phoneticPr fontId="8"/>
  </si>
  <si>
    <t>17年以上</t>
    <rPh sb="2" eb="3">
      <t>ネン</t>
    </rPh>
    <rPh sb="3" eb="5">
      <t>イジョウ</t>
    </rPh>
    <phoneticPr fontId="8"/>
  </si>
  <si>
    <t>会長・社長・役員級</t>
    <rPh sb="0" eb="2">
      <t>カイチョウ</t>
    </rPh>
    <rPh sb="3" eb="5">
      <t>シャチョウ</t>
    </rPh>
    <rPh sb="6" eb="8">
      <t>ヤクイン</t>
    </rPh>
    <rPh sb="8" eb="9">
      <t>キュウ</t>
    </rPh>
    <phoneticPr fontId="8"/>
  </si>
  <si>
    <t>知事・市町村長</t>
    <rPh sb="0" eb="2">
      <t>チジ</t>
    </rPh>
    <rPh sb="3" eb="5">
      <t>シチョウ</t>
    </rPh>
    <rPh sb="5" eb="7">
      <t>ソンチョウ</t>
    </rPh>
    <phoneticPr fontId="8"/>
  </si>
  <si>
    <t>大学副学長級</t>
    <rPh sb="0" eb="2">
      <t>ダイガク</t>
    </rPh>
    <rPh sb="2" eb="5">
      <t>フクガクチョウ</t>
    </rPh>
    <rPh sb="5" eb="6">
      <t>キュウ</t>
    </rPh>
    <phoneticPr fontId="8"/>
  </si>
  <si>
    <t>大学学部長級</t>
    <rPh sb="0" eb="2">
      <t>ダイガク</t>
    </rPh>
    <rPh sb="2" eb="4">
      <t>ガクブ</t>
    </rPh>
    <rPh sb="4" eb="5">
      <t>チョウ</t>
    </rPh>
    <rPh sb="5" eb="6">
      <t>キュウ</t>
    </rPh>
    <phoneticPr fontId="8"/>
  </si>
  <si>
    <t>大学教授級1</t>
    <rPh sb="0" eb="2">
      <t>ダイガク</t>
    </rPh>
    <rPh sb="2" eb="4">
      <t>キョウジュ</t>
    </rPh>
    <rPh sb="4" eb="5">
      <t>キュウ</t>
    </rPh>
    <phoneticPr fontId="8"/>
  </si>
  <si>
    <t>工場長級</t>
    <rPh sb="0" eb="2">
      <t>コウジョウ</t>
    </rPh>
    <rPh sb="2" eb="3">
      <t>オサ</t>
    </rPh>
    <rPh sb="3" eb="4">
      <t>キュウ</t>
    </rPh>
    <phoneticPr fontId="8"/>
  </si>
  <si>
    <t>部長級</t>
    <rPh sb="0" eb="3">
      <t>ブチョウキュウ</t>
    </rPh>
    <phoneticPr fontId="8"/>
  </si>
  <si>
    <t>大学教授級2</t>
    <rPh sb="0" eb="2">
      <t>ダイガク</t>
    </rPh>
    <rPh sb="2" eb="4">
      <t>キョウジュ</t>
    </rPh>
    <rPh sb="4" eb="5">
      <t>キュウ</t>
    </rPh>
    <phoneticPr fontId="8"/>
  </si>
  <si>
    <t>12年以上</t>
    <rPh sb="2" eb="5">
      <t>ネンイジョウ</t>
    </rPh>
    <phoneticPr fontId="8"/>
  </si>
  <si>
    <t>―</t>
    <phoneticPr fontId="8"/>
  </si>
  <si>
    <t>⑥</t>
    <phoneticPr fontId="8"/>
  </si>
  <si>
    <t>大学準教授級</t>
    <rPh sb="0" eb="2">
      <t>ダイガク</t>
    </rPh>
    <rPh sb="2" eb="3">
      <t>ジュン</t>
    </rPh>
    <rPh sb="3" eb="5">
      <t>キョウジュ</t>
    </rPh>
    <rPh sb="5" eb="6">
      <t>キュウ</t>
    </rPh>
    <phoneticPr fontId="8"/>
  </si>
  <si>
    <t>課長級</t>
    <rPh sb="0" eb="3">
      <t>カチョウキュウ</t>
    </rPh>
    <phoneticPr fontId="8"/>
  </si>
  <si>
    <t>大学講師級</t>
    <rPh sb="0" eb="2">
      <t>ダイガク</t>
    </rPh>
    <rPh sb="2" eb="4">
      <t>コウシ</t>
    </rPh>
    <rPh sb="4" eb="5">
      <t>キュウ</t>
    </rPh>
    <phoneticPr fontId="8"/>
  </si>
  <si>
    <t>12年未満</t>
    <rPh sb="2" eb="3">
      <t>ネン</t>
    </rPh>
    <rPh sb="3" eb="5">
      <t>ミマン</t>
    </rPh>
    <phoneticPr fontId="8"/>
  </si>
  <si>
    <t>課長代理級</t>
    <rPh sb="0" eb="2">
      <t>カチョウ</t>
    </rPh>
    <rPh sb="2" eb="4">
      <t>ダイリ</t>
    </rPh>
    <rPh sb="4" eb="5">
      <t>キュウ</t>
    </rPh>
    <phoneticPr fontId="8"/>
  </si>
  <si>
    <t>室長級</t>
    <rPh sb="0" eb="2">
      <t>シツチョウ</t>
    </rPh>
    <rPh sb="2" eb="3">
      <t>キュウ</t>
    </rPh>
    <phoneticPr fontId="8"/>
  </si>
  <si>
    <t>⑧</t>
    <phoneticPr fontId="8"/>
  </si>
  <si>
    <t>大学助教・助手級</t>
    <rPh sb="0" eb="2">
      <t>ダイガク</t>
    </rPh>
    <rPh sb="2" eb="4">
      <t>ジョキョウ</t>
    </rPh>
    <rPh sb="5" eb="7">
      <t>ジョシュ</t>
    </rPh>
    <rPh sb="7" eb="8">
      <t>キュウ</t>
    </rPh>
    <phoneticPr fontId="8"/>
  </si>
  <si>
    <t>係長・主任級</t>
    <rPh sb="0" eb="2">
      <t>カカリチョウ</t>
    </rPh>
    <rPh sb="3" eb="5">
      <t>シュニン</t>
    </rPh>
    <rPh sb="5" eb="6">
      <t>キュウ</t>
    </rPh>
    <phoneticPr fontId="8"/>
  </si>
  <si>
    <t>課長補佐級</t>
    <rPh sb="0" eb="2">
      <t>カチョウ</t>
    </rPh>
    <rPh sb="2" eb="4">
      <t>ホサ</t>
    </rPh>
    <rPh sb="4" eb="5">
      <t>キュウ</t>
    </rPh>
    <phoneticPr fontId="8"/>
  </si>
  <si>
    <t>⑨</t>
    <phoneticPr fontId="8"/>
  </si>
  <si>
    <t>大学助手級以下1</t>
    <rPh sb="0" eb="2">
      <t>ダイガク</t>
    </rPh>
    <rPh sb="2" eb="4">
      <t>ジョシュ</t>
    </rPh>
    <rPh sb="4" eb="5">
      <t>キュウ</t>
    </rPh>
    <rPh sb="5" eb="7">
      <t>イカ</t>
    </rPh>
    <phoneticPr fontId="8"/>
  </si>
  <si>
    <t>係員1</t>
    <rPh sb="0" eb="2">
      <t>カカリイン</t>
    </rPh>
    <phoneticPr fontId="8"/>
  </si>
  <si>
    <t>課員1</t>
    <rPh sb="0" eb="2">
      <t>カイン</t>
    </rPh>
    <phoneticPr fontId="8"/>
  </si>
  <si>
    <t>⑩</t>
    <phoneticPr fontId="8"/>
  </si>
  <si>
    <t>大学助手級以下2</t>
    <rPh sb="0" eb="2">
      <t>ダイガク</t>
    </rPh>
    <rPh sb="2" eb="4">
      <t>ジョシュ</t>
    </rPh>
    <rPh sb="4" eb="5">
      <t>キュウ</t>
    </rPh>
    <rPh sb="5" eb="7">
      <t>イカ</t>
    </rPh>
    <phoneticPr fontId="8"/>
  </si>
  <si>
    <t>8年未満</t>
    <rPh sb="1" eb="2">
      <t>ネン</t>
    </rPh>
    <rPh sb="2" eb="4">
      <t>ミマン</t>
    </rPh>
    <phoneticPr fontId="8"/>
  </si>
  <si>
    <t>係員2</t>
    <rPh sb="0" eb="2">
      <t>カカリイン</t>
    </rPh>
    <phoneticPr fontId="8"/>
  </si>
  <si>
    <t>課員2</t>
    <rPh sb="0" eb="2">
      <t>カイン</t>
    </rPh>
    <phoneticPr fontId="8"/>
  </si>
  <si>
    <t>⑪</t>
    <phoneticPr fontId="8"/>
  </si>
  <si>
    <t>大学助手級以下3</t>
    <rPh sb="0" eb="2">
      <t>ダイガク</t>
    </rPh>
    <rPh sb="2" eb="4">
      <t>ジョシュ</t>
    </rPh>
    <rPh sb="4" eb="5">
      <t>キュウ</t>
    </rPh>
    <rPh sb="5" eb="7">
      <t>イカ</t>
    </rPh>
    <phoneticPr fontId="8"/>
  </si>
  <si>
    <t>4年未満</t>
    <rPh sb="1" eb="2">
      <t>ネン</t>
    </rPh>
    <rPh sb="2" eb="4">
      <t>ミマン</t>
    </rPh>
    <phoneticPr fontId="8"/>
  </si>
  <si>
    <t>係員3</t>
    <rPh sb="0" eb="2">
      <t>カカリイン</t>
    </rPh>
    <phoneticPr fontId="8"/>
  </si>
  <si>
    <t>課員3</t>
    <rPh sb="0" eb="2">
      <t>カイン</t>
    </rPh>
    <phoneticPr fontId="8"/>
  </si>
  <si>
    <t>経費番号</t>
    <rPh sb="0" eb="2">
      <t>ケイヒ</t>
    </rPh>
    <rPh sb="2" eb="4">
      <t>バンゴウ</t>
    </rPh>
    <phoneticPr fontId="8"/>
  </si>
  <si>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8"/>
  </si>
  <si>
    <t>専門家名・取引先名</t>
    <rPh sb="0" eb="3">
      <t>センモンカ</t>
    </rPh>
    <rPh sb="3" eb="4">
      <t>メイ</t>
    </rPh>
    <rPh sb="5" eb="7">
      <t>トリヒキ</t>
    </rPh>
    <rPh sb="7" eb="8">
      <t>サキ</t>
    </rPh>
    <rPh sb="8" eb="9">
      <t>メイ</t>
    </rPh>
    <phoneticPr fontId="8"/>
  </si>
  <si>
    <t>見積金額
(消費税抜)</t>
    <rPh sb="0" eb="2">
      <t>ミツモリ</t>
    </rPh>
    <rPh sb="2" eb="4">
      <t>キンガク</t>
    </rPh>
    <rPh sb="6" eb="9">
      <t>ショウヒゼイ</t>
    </rPh>
    <rPh sb="9" eb="10">
      <t>ヌ</t>
    </rPh>
    <phoneticPr fontId="8"/>
  </si>
  <si>
    <t>支払金額
(消費税抜)</t>
    <rPh sb="0" eb="2">
      <t>シハライ</t>
    </rPh>
    <rPh sb="2" eb="4">
      <t>キンガク</t>
    </rPh>
    <phoneticPr fontId="8"/>
  </si>
  <si>
    <t>差異</t>
    <rPh sb="0" eb="2">
      <t>サイ</t>
    </rPh>
    <phoneticPr fontId="8"/>
  </si>
  <si>
    <t>差異発生の理由</t>
    <rPh sb="0" eb="2">
      <t>サイ</t>
    </rPh>
    <rPh sb="2" eb="4">
      <t>ハッセイ</t>
    </rPh>
    <rPh sb="5" eb="7">
      <t>リユウ</t>
    </rPh>
    <phoneticPr fontId="8"/>
  </si>
  <si>
    <t>増額</t>
    <rPh sb="0" eb="2">
      <t>ゾウガク</t>
    </rPh>
    <phoneticPr fontId="8"/>
  </si>
  <si>
    <t>増額率</t>
    <rPh sb="0" eb="2">
      <t>ゾウガク</t>
    </rPh>
    <rPh sb="2" eb="3">
      <t>リツ</t>
    </rPh>
    <phoneticPr fontId="8"/>
  </si>
  <si>
    <t>交付申請番号</t>
    <rPh sb="0" eb="2">
      <t>コウフ</t>
    </rPh>
    <rPh sb="2" eb="4">
      <t>シンセイ</t>
    </rPh>
    <rPh sb="4" eb="6">
      <t>バンゴウ</t>
    </rPh>
    <rPh sb="5" eb="6">
      <t>サイバン</t>
    </rPh>
    <phoneticPr fontId="38"/>
  </si>
  <si>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8"/>
  </si>
  <si>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8"/>
  </si>
  <si>
    <t>経費区分
（変更後）</t>
    <rPh sb="0" eb="2">
      <t>ケイヒ</t>
    </rPh>
    <rPh sb="2" eb="4">
      <t>クブン</t>
    </rPh>
    <rPh sb="6" eb="8">
      <t>ヘンコウ</t>
    </rPh>
    <rPh sb="8" eb="9">
      <t>アト</t>
    </rPh>
    <phoneticPr fontId="8"/>
  </si>
  <si>
    <t>費目</t>
    <rPh sb="0" eb="2">
      <t>ヒモク</t>
    </rPh>
    <phoneticPr fontId="8"/>
  </si>
  <si>
    <t>実際支払金額
（消費税抜）</t>
    <rPh sb="0" eb="2">
      <t>ジッサイ</t>
    </rPh>
    <rPh sb="2" eb="4">
      <t>シハライ</t>
    </rPh>
    <rPh sb="4" eb="6">
      <t>キンガク</t>
    </rPh>
    <rPh sb="8" eb="11">
      <t>ショウヒゼイ</t>
    </rPh>
    <rPh sb="11" eb="12">
      <t>ヌ</t>
    </rPh>
    <phoneticPr fontId="8"/>
  </si>
  <si>
    <t>交付申請時の内容</t>
    <rPh sb="0" eb="2">
      <t>コウフ</t>
    </rPh>
    <rPh sb="2" eb="5">
      <t>シンセイジ</t>
    </rPh>
    <rPh sb="6" eb="8">
      <t>ナイヨウ</t>
    </rPh>
    <phoneticPr fontId="8"/>
  </si>
  <si>
    <t>変更・追加理由</t>
    <rPh sb="0" eb="2">
      <t>ヘンコウ</t>
    </rPh>
    <rPh sb="3" eb="5">
      <t>ツイカ</t>
    </rPh>
    <rPh sb="5" eb="7">
      <t>リユウ</t>
    </rPh>
    <phoneticPr fontId="8"/>
  </si>
  <si>
    <t>経費区分
（変更前）</t>
    <rPh sb="0" eb="2">
      <t>ケイヒ</t>
    </rPh>
    <rPh sb="2" eb="4">
      <t>クブン</t>
    </rPh>
    <rPh sb="6" eb="8">
      <t>ヘンコウ</t>
    </rPh>
    <rPh sb="8" eb="9">
      <t>マエ</t>
    </rPh>
    <phoneticPr fontId="8"/>
  </si>
  <si>
    <t>費目</t>
    <phoneticPr fontId="8"/>
  </si>
  <si>
    <t>（注）なお専門家活用型の場合には、補助対象経費について他の経費区分（費目）へ金額を振替する場合だけでなく、補助対象経費のうち委託費の内訳を変更する場合についても記入すること。</t>
    <phoneticPr fontId="11"/>
  </si>
  <si>
    <t>【補足】適切な費目申請例</t>
    <rPh sb="1" eb="3">
      <t>ホソク</t>
    </rPh>
    <rPh sb="4" eb="6">
      <t>テキセツ</t>
    </rPh>
    <rPh sb="7" eb="9">
      <t>ヒモク</t>
    </rPh>
    <rPh sb="9" eb="11">
      <t>シンセイ</t>
    </rPh>
    <rPh sb="11" eb="12">
      <t>レイ</t>
    </rPh>
    <phoneticPr fontId="8"/>
  </si>
  <si>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8"/>
  </si>
  <si>
    <t>申請例</t>
    <rPh sb="0" eb="2">
      <t>シンセイ</t>
    </rPh>
    <rPh sb="2" eb="3">
      <t>レイ</t>
    </rPh>
    <phoneticPr fontId="8"/>
  </si>
  <si>
    <t>適切な申請例</t>
    <rPh sb="0" eb="2">
      <t>テキセツ</t>
    </rPh>
    <rPh sb="3" eb="5">
      <t>シンセイ</t>
    </rPh>
    <rPh sb="5" eb="6">
      <t>レイ</t>
    </rPh>
    <phoneticPr fontId="8"/>
  </si>
  <si>
    <t>不適切な申請例</t>
    <rPh sb="0" eb="3">
      <t>フテキセツ</t>
    </rPh>
    <rPh sb="4" eb="6">
      <t>シンセイ</t>
    </rPh>
    <rPh sb="6" eb="7">
      <t>レイ</t>
    </rPh>
    <phoneticPr fontId="8"/>
  </si>
  <si>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8"/>
  </si>
  <si>
    <t>委託費</t>
    <rPh sb="0" eb="2">
      <t>イタク</t>
    </rPh>
    <rPh sb="2" eb="3">
      <t>ヒ</t>
    </rPh>
    <phoneticPr fontId="8"/>
  </si>
  <si>
    <t>謝金、外注費</t>
    <rPh sb="0" eb="2">
      <t>シャキン</t>
    </rPh>
    <rPh sb="3" eb="6">
      <t>ガイチュウヒ</t>
    </rPh>
    <phoneticPr fontId="8"/>
  </si>
  <si>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8"/>
  </si>
  <si>
    <t>専門家等の移動費</t>
    <rPh sb="0" eb="3">
      <t>センモンカ</t>
    </rPh>
    <rPh sb="3" eb="4">
      <t>トウ</t>
    </rPh>
    <rPh sb="5" eb="7">
      <t>イドウ</t>
    </rPh>
    <rPh sb="7" eb="8">
      <t>ヒ</t>
    </rPh>
    <phoneticPr fontId="8"/>
  </si>
  <si>
    <t>旅費</t>
    <rPh sb="0" eb="2">
      <t>リョヒ</t>
    </rPh>
    <phoneticPr fontId="8"/>
  </si>
  <si>
    <t>謝金</t>
    <rPh sb="0" eb="2">
      <t>シャキン</t>
    </rPh>
    <phoneticPr fontId="8"/>
  </si>
  <si>
    <t>展示会の出展費用</t>
    <rPh sb="0" eb="3">
      <t>テンジカイ</t>
    </rPh>
    <rPh sb="4" eb="6">
      <t>シュッテン</t>
    </rPh>
    <rPh sb="6" eb="8">
      <t>ヒヨウ</t>
    </rPh>
    <phoneticPr fontId="11"/>
  </si>
  <si>
    <t>広報費</t>
    <rPh sb="0" eb="2">
      <t>コウホウ</t>
    </rPh>
    <rPh sb="2" eb="3">
      <t>ヒ</t>
    </rPh>
    <phoneticPr fontId="11"/>
  </si>
  <si>
    <t>会場借料費</t>
    <rPh sb="0" eb="2">
      <t>カイジョウ</t>
    </rPh>
    <rPh sb="2" eb="3">
      <t>シャク</t>
    </rPh>
    <rPh sb="3" eb="4">
      <t>リョウ</t>
    </rPh>
    <rPh sb="4" eb="5">
      <t>ヒ</t>
    </rPh>
    <phoneticPr fontId="11"/>
  </si>
  <si>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11"/>
  </si>
  <si>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11"/>
  </si>
  <si>
    <t>原状回復費</t>
    <rPh sb="0" eb="2">
      <t>ゲンジョウ</t>
    </rPh>
    <rPh sb="2" eb="4">
      <t>カイフク</t>
    </rPh>
    <rPh sb="4" eb="5">
      <t>ヒ</t>
    </rPh>
    <phoneticPr fontId="11"/>
  </si>
  <si>
    <t>解体費</t>
    <rPh sb="0" eb="2">
      <t>カイタイ</t>
    </rPh>
    <rPh sb="2" eb="3">
      <t>ヒ</t>
    </rPh>
    <phoneticPr fontId="11"/>
  </si>
  <si>
    <t>補助対象経費総括表【経営革新】</t>
    <rPh sb="0" eb="2">
      <t>ホジョ</t>
    </rPh>
    <rPh sb="2" eb="4">
      <t>タイショウ</t>
    </rPh>
    <rPh sb="4" eb="6">
      <t>ケイヒ</t>
    </rPh>
    <rPh sb="6" eb="9">
      <t>ソウカツヒョウ</t>
    </rPh>
    <rPh sb="10" eb="12">
      <t>ケイエイ</t>
    </rPh>
    <rPh sb="12" eb="14">
      <t>カクシン</t>
    </rPh>
    <phoneticPr fontId="15"/>
  </si>
  <si>
    <t>凡例</t>
    <rPh sb="0" eb="2">
      <t>ハンレイ</t>
    </rPh>
    <phoneticPr fontId="38"/>
  </si>
  <si>
    <t>入力</t>
    <rPh sb="0" eb="2">
      <t>ニュウリョク</t>
    </rPh>
    <phoneticPr fontId="38"/>
  </si>
  <si>
    <t>自動表示</t>
    <rPh sb="0" eb="2">
      <t>ジドウ</t>
    </rPh>
    <rPh sb="2" eb="4">
      <t>ヒョウジ</t>
    </rPh>
    <phoneticPr fontId="38"/>
  </si>
  <si>
    <t>入力
不要</t>
    <rPh sb="0" eb="2">
      <t>ニュウリョク</t>
    </rPh>
    <rPh sb="3" eb="5">
      <t>フヨウ</t>
    </rPh>
    <phoneticPr fontId="8"/>
  </si>
  <si>
    <t>1.</t>
    <phoneticPr fontId="8"/>
  </si>
  <si>
    <t>補助金交付予定額</t>
    <rPh sb="0" eb="3">
      <t>ホジョキン</t>
    </rPh>
    <rPh sb="3" eb="5">
      <t>コウフ</t>
    </rPh>
    <rPh sb="5" eb="7">
      <t>ヨテイ</t>
    </rPh>
    <rPh sb="7" eb="8">
      <t>ガク</t>
    </rPh>
    <phoneticPr fontId="8"/>
  </si>
  <si>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8"/>
  </si>
  <si>
    <t>補助金交付
予定額</t>
    <rPh sb="0" eb="3">
      <t>ホジョキン</t>
    </rPh>
    <rPh sb="3" eb="5">
      <t>コウフ</t>
    </rPh>
    <rPh sb="6" eb="8">
      <t>ヨテイ</t>
    </rPh>
    <rPh sb="8" eb="9">
      <t>ガク</t>
    </rPh>
    <phoneticPr fontId="8"/>
  </si>
  <si>
    <t>事業費</t>
    <rPh sb="0" eb="3">
      <t>ジギョウヒ</t>
    </rPh>
    <phoneticPr fontId="38"/>
  </si>
  <si>
    <t>廃業費</t>
    <rPh sb="0" eb="2">
      <t>ハイギョウ</t>
    </rPh>
    <rPh sb="2" eb="3">
      <t>ヒ</t>
    </rPh>
    <phoneticPr fontId="38"/>
  </si>
  <si>
    <t>経費区分</t>
    <rPh sb="0" eb="2">
      <t>ケイヒ</t>
    </rPh>
    <rPh sb="2" eb="4">
      <t>クブン</t>
    </rPh>
    <phoneticPr fontId="38"/>
  </si>
  <si>
    <t>実績</t>
    <rPh sb="0" eb="2">
      <t>ジッセキ</t>
    </rPh>
    <phoneticPr fontId="38"/>
  </si>
  <si>
    <t>補助対象経費</t>
    <phoneticPr fontId="38"/>
  </si>
  <si>
    <t>（消費税抜）</t>
  </si>
  <si>
    <t>人件費</t>
    <rPh sb="0" eb="3">
      <t>ジンケンヒ</t>
    </rPh>
    <phoneticPr fontId="8"/>
  </si>
  <si>
    <t>13.</t>
    <phoneticPr fontId="8"/>
  </si>
  <si>
    <t>2.</t>
    <phoneticPr fontId="8"/>
  </si>
  <si>
    <t>店舗等借入費</t>
    <rPh sb="0" eb="2">
      <t>テンポ</t>
    </rPh>
    <rPh sb="2" eb="3">
      <t>トウ</t>
    </rPh>
    <rPh sb="3" eb="5">
      <t>カリイレ</t>
    </rPh>
    <rPh sb="5" eb="6">
      <t>ヒ</t>
    </rPh>
    <phoneticPr fontId="8"/>
  </si>
  <si>
    <t>14.</t>
    <phoneticPr fontId="8"/>
  </si>
  <si>
    <t>3.</t>
    <phoneticPr fontId="8"/>
  </si>
  <si>
    <t>設備費</t>
    <rPh sb="0" eb="2">
      <t>セツビ</t>
    </rPh>
    <rPh sb="2" eb="3">
      <t>ヒ</t>
    </rPh>
    <phoneticPr fontId="8"/>
  </si>
  <si>
    <t>15.</t>
    <phoneticPr fontId="8"/>
  </si>
  <si>
    <t>解体費</t>
    <rPh sb="0" eb="2">
      <t>カイタイ</t>
    </rPh>
    <rPh sb="2" eb="3">
      <t>ヒ</t>
    </rPh>
    <phoneticPr fontId="8"/>
  </si>
  <si>
    <t>4.</t>
    <phoneticPr fontId="8"/>
  </si>
  <si>
    <t>原材料費</t>
    <rPh sb="0" eb="3">
      <t>ゲンザイリョウ</t>
    </rPh>
    <rPh sb="3" eb="4">
      <t>ヒ</t>
    </rPh>
    <phoneticPr fontId="8"/>
  </si>
  <si>
    <t>17.</t>
    <phoneticPr fontId="8"/>
  </si>
  <si>
    <t>原状回復費</t>
    <rPh sb="0" eb="2">
      <t>ゲンジョウ</t>
    </rPh>
    <rPh sb="2" eb="4">
      <t>カイフク</t>
    </rPh>
    <rPh sb="4" eb="5">
      <t>ヒ</t>
    </rPh>
    <phoneticPr fontId="8"/>
  </si>
  <si>
    <t>5.</t>
    <phoneticPr fontId="8"/>
  </si>
  <si>
    <t>産業財産権等関連経費</t>
    <rPh sb="0" eb="2">
      <t>サンギョウ</t>
    </rPh>
    <phoneticPr fontId="8"/>
  </si>
  <si>
    <t>6.</t>
    <phoneticPr fontId="8"/>
  </si>
  <si>
    <t>7.</t>
    <phoneticPr fontId="8"/>
  </si>
  <si>
    <t>8.</t>
    <phoneticPr fontId="8"/>
  </si>
  <si>
    <t>マーケティング調査費</t>
    <rPh sb="7" eb="9">
      <t>チョウサ</t>
    </rPh>
    <rPh sb="9" eb="10">
      <t>ヒ</t>
    </rPh>
    <phoneticPr fontId="8"/>
  </si>
  <si>
    <t>9.</t>
    <phoneticPr fontId="8"/>
  </si>
  <si>
    <t>広報費</t>
    <rPh sb="0" eb="2">
      <t>コウホウ</t>
    </rPh>
    <rPh sb="2" eb="3">
      <t>ヒ</t>
    </rPh>
    <phoneticPr fontId="8"/>
  </si>
  <si>
    <t>10.</t>
  </si>
  <si>
    <t>会場借料費</t>
    <rPh sb="0" eb="2">
      <t>カイジョウ</t>
    </rPh>
    <rPh sb="2" eb="4">
      <t>シャクリョウ</t>
    </rPh>
    <rPh sb="4" eb="5">
      <t>ヒ</t>
    </rPh>
    <phoneticPr fontId="8"/>
  </si>
  <si>
    <t>11.</t>
  </si>
  <si>
    <t>外注費</t>
    <rPh sb="0" eb="2">
      <t>ガイチュウ</t>
    </rPh>
    <rPh sb="2" eb="3">
      <t>ヒ</t>
    </rPh>
    <phoneticPr fontId="8"/>
  </si>
  <si>
    <t>12.</t>
  </si>
  <si>
    <t>（A）
事業費の合計額</t>
    <rPh sb="4" eb="7">
      <t>ジギョウヒ</t>
    </rPh>
    <rPh sb="8" eb="9">
      <t>ゴウ</t>
    </rPh>
    <rPh sb="9" eb="10">
      <t>ケイ</t>
    </rPh>
    <rPh sb="10" eb="11">
      <t>ガク</t>
    </rPh>
    <phoneticPr fontId="38"/>
  </si>
  <si>
    <t>（Ｃ）
廃業費の合計額</t>
    <rPh sb="4" eb="6">
      <t>ハイギョウ</t>
    </rPh>
    <rPh sb="6" eb="7">
      <t>ヒ</t>
    </rPh>
    <rPh sb="8" eb="10">
      <t>ゴウケイ</t>
    </rPh>
    <rPh sb="10" eb="11">
      <t>ガク</t>
    </rPh>
    <phoneticPr fontId="38"/>
  </si>
  <si>
    <t>✓欄</t>
    <rPh sb="1" eb="2">
      <t>ラン</t>
    </rPh>
    <phoneticPr fontId="8"/>
  </si>
  <si>
    <t>経費区分別内訳書【経営革新】</t>
    <rPh sb="0" eb="2">
      <t>ケイヒ</t>
    </rPh>
    <rPh sb="2" eb="4">
      <t>クブン</t>
    </rPh>
    <rPh sb="4" eb="5">
      <t>ベツ</t>
    </rPh>
    <rPh sb="5" eb="7">
      <t>ウチワケ</t>
    </rPh>
    <rPh sb="7" eb="8">
      <t>ショ</t>
    </rPh>
    <rPh sb="9" eb="11">
      <t>ケイエイ</t>
    </rPh>
    <rPh sb="11" eb="13">
      <t>カクシン</t>
    </rPh>
    <phoneticPr fontId="15"/>
  </si>
  <si>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8"/>
  </si>
  <si>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8"/>
  </si>
  <si>
    <t>1.人件費</t>
    <rPh sb="2" eb="5">
      <t>ジンケンヒ</t>
    </rPh>
    <phoneticPr fontId="8"/>
  </si>
  <si>
    <t>2.店舗等借入費</t>
    <rPh sb="2" eb="4">
      <t>テンポ</t>
    </rPh>
    <rPh sb="4" eb="5">
      <t>トウ</t>
    </rPh>
    <rPh sb="5" eb="7">
      <t>カリイレ</t>
    </rPh>
    <rPh sb="7" eb="8">
      <t>ヒ</t>
    </rPh>
    <phoneticPr fontId="8"/>
  </si>
  <si>
    <t>3.設備費</t>
    <rPh sb="2" eb="5">
      <t>セツビヒ</t>
    </rPh>
    <phoneticPr fontId="8"/>
  </si>
  <si>
    <t>4.原材料費</t>
    <rPh sb="2" eb="5">
      <t>ゲンザイリョウ</t>
    </rPh>
    <rPh sb="5" eb="6">
      <t>ヒ</t>
    </rPh>
    <phoneticPr fontId="8"/>
  </si>
  <si>
    <t>5.産業財産権等関連経費</t>
    <rPh sb="2" eb="4">
      <t>サンギョウ</t>
    </rPh>
    <rPh sb="4" eb="7">
      <t>ザイサンケン</t>
    </rPh>
    <phoneticPr fontId="8"/>
  </si>
  <si>
    <t>6.謝金</t>
    <rPh sb="2" eb="4">
      <t>シャキン</t>
    </rPh>
    <phoneticPr fontId="8"/>
  </si>
  <si>
    <t>7.旅費</t>
    <rPh sb="2" eb="4">
      <t>リョヒ</t>
    </rPh>
    <phoneticPr fontId="8"/>
  </si>
  <si>
    <t>8.マーケティング調査費</t>
    <rPh sb="9" eb="11">
      <t>チョウサ</t>
    </rPh>
    <rPh sb="11" eb="12">
      <t>ヒ</t>
    </rPh>
    <phoneticPr fontId="8"/>
  </si>
  <si>
    <t>9.広報費</t>
    <rPh sb="2" eb="4">
      <t>コウホウ</t>
    </rPh>
    <rPh sb="4" eb="5">
      <t>ヒ</t>
    </rPh>
    <phoneticPr fontId="8"/>
  </si>
  <si>
    <t>10.会場借料費</t>
    <rPh sb="3" eb="5">
      <t>カイジョウ</t>
    </rPh>
    <rPh sb="5" eb="7">
      <t>シャクリョウ</t>
    </rPh>
    <rPh sb="7" eb="8">
      <t>ヒ</t>
    </rPh>
    <phoneticPr fontId="8"/>
  </si>
  <si>
    <t>11.外注費</t>
    <rPh sb="3" eb="6">
      <t>ガイチュウヒ</t>
    </rPh>
    <phoneticPr fontId="8"/>
  </si>
  <si>
    <t>12.委託費</t>
    <rPh sb="3" eb="5">
      <t>イタク</t>
    </rPh>
    <rPh sb="5" eb="6">
      <t>ヒ</t>
    </rPh>
    <phoneticPr fontId="8"/>
  </si>
  <si>
    <t>13.廃業登記費</t>
    <rPh sb="3" eb="5">
      <t>ハイギョウ</t>
    </rPh>
    <rPh sb="5" eb="7">
      <t>トウキ</t>
    </rPh>
    <rPh sb="7" eb="8">
      <t>ヒ</t>
    </rPh>
    <phoneticPr fontId="8"/>
  </si>
  <si>
    <t>14.在庫処分費</t>
    <rPh sb="3" eb="5">
      <t>ザイコ</t>
    </rPh>
    <rPh sb="5" eb="7">
      <t>ショブン</t>
    </rPh>
    <rPh sb="7" eb="8">
      <t>ヒ</t>
    </rPh>
    <phoneticPr fontId="8"/>
  </si>
  <si>
    <t>15.解体費</t>
    <rPh sb="3" eb="5">
      <t>カイタイ</t>
    </rPh>
    <rPh sb="5" eb="6">
      <t>ヒ</t>
    </rPh>
    <phoneticPr fontId="8"/>
  </si>
  <si>
    <t>16.原状回復費</t>
    <rPh sb="3" eb="5">
      <t>ゲンジョウ</t>
    </rPh>
    <rPh sb="5" eb="7">
      <t>カイフク</t>
    </rPh>
    <rPh sb="7" eb="8">
      <t>ヒ</t>
    </rPh>
    <phoneticPr fontId="8"/>
  </si>
  <si>
    <t>17.移転・移設費用</t>
    <rPh sb="3" eb="5">
      <t>イテン</t>
    </rPh>
    <rPh sb="6" eb="8">
      <t>イセツ</t>
    </rPh>
    <rPh sb="8" eb="9">
      <t>ヒ</t>
    </rPh>
    <rPh sb="9" eb="10">
      <t>ヨウ</t>
    </rPh>
    <phoneticPr fontId="8"/>
  </si>
  <si>
    <t>経費区分</t>
    <rPh sb="0" eb="2">
      <t>ケイヒ</t>
    </rPh>
    <rPh sb="2" eb="4">
      <t>クブン</t>
    </rPh>
    <phoneticPr fontId="8"/>
  </si>
  <si>
    <t>契約日</t>
    <rPh sb="0" eb="3">
      <t>ケイヤクビ</t>
    </rPh>
    <phoneticPr fontId="8"/>
  </si>
  <si>
    <t>業務完了日</t>
    <rPh sb="0" eb="2">
      <t>ギョウム</t>
    </rPh>
    <rPh sb="2" eb="5">
      <t>カンリョウビ</t>
    </rPh>
    <phoneticPr fontId="8"/>
  </si>
  <si>
    <t>支払日</t>
    <rPh sb="0" eb="3">
      <t>シハライビ</t>
    </rPh>
    <phoneticPr fontId="8"/>
  </si>
  <si>
    <t>費目・内容</t>
    <rPh sb="0" eb="2">
      <t>ヒモク</t>
    </rPh>
    <rPh sb="1" eb="2">
      <t>メ</t>
    </rPh>
    <rPh sb="3" eb="5">
      <t>ナイヨウ</t>
    </rPh>
    <phoneticPr fontId="8"/>
  </si>
  <si>
    <t>契約先</t>
    <rPh sb="0" eb="3">
      <t>ケイヤクサキ</t>
    </rPh>
    <phoneticPr fontId="8"/>
  </si>
  <si>
    <t>支払先（振込先）</t>
    <rPh sb="0" eb="2">
      <t>シハライ</t>
    </rPh>
    <rPh sb="2" eb="3">
      <t>サキ</t>
    </rPh>
    <rPh sb="4" eb="7">
      <t>フリコミサキ</t>
    </rPh>
    <phoneticPr fontId="8"/>
  </si>
  <si>
    <t>支払金額（消費税込）</t>
    <rPh sb="0" eb="2">
      <t>シハライ</t>
    </rPh>
    <rPh sb="2" eb="4">
      <t>キンガク</t>
    </rPh>
    <phoneticPr fontId="8"/>
  </si>
  <si>
    <t>支払金額（消費税抜）</t>
    <rPh sb="0" eb="2">
      <t>シハライ</t>
    </rPh>
    <rPh sb="2" eb="4">
      <t>キンガク</t>
    </rPh>
    <phoneticPr fontId="8"/>
  </si>
  <si>
    <t>事務局
利用欄</t>
    <rPh sb="0" eb="3">
      <t>ジムキョク</t>
    </rPh>
    <rPh sb="4" eb="6">
      <t>リヨウ</t>
    </rPh>
    <rPh sb="6" eb="7">
      <t>ラン</t>
    </rPh>
    <phoneticPr fontId="8"/>
  </si>
  <si>
    <t>支払負担者A</t>
    <rPh sb="0" eb="2">
      <t>シハライ</t>
    </rPh>
    <rPh sb="2" eb="5">
      <t>フタンシャ</t>
    </rPh>
    <phoneticPr fontId="8"/>
  </si>
  <si>
    <r>
      <t xml:space="preserve">支払負担者B
</t>
    </r>
    <r>
      <rPr>
        <sz val="12"/>
        <color rgb="FFFF0000"/>
        <rFont val="游ゴシック"/>
        <family val="3"/>
        <charset val="128"/>
        <scheme val="minor"/>
      </rPr>
      <t>(共同申請時のみ)</t>
    </r>
    <rPh sb="0" eb="2">
      <t>シハライ</t>
    </rPh>
    <rPh sb="2" eb="5">
      <t>フタンシャ</t>
    </rPh>
    <rPh sb="8" eb="10">
      <t>キョウドウ</t>
    </rPh>
    <rPh sb="10" eb="12">
      <t>シンセイ</t>
    </rPh>
    <rPh sb="12" eb="13">
      <t>トキ</t>
    </rPh>
    <phoneticPr fontId="8"/>
  </si>
  <si>
    <t>支払金額合計
（消費税込）</t>
    <rPh sb="0" eb="2">
      <t>シハライ</t>
    </rPh>
    <rPh sb="2" eb="4">
      <t>キンガク</t>
    </rPh>
    <rPh sb="4" eb="6">
      <t>ゴウケイ</t>
    </rPh>
    <phoneticPr fontId="8"/>
  </si>
  <si>
    <t>支払金額合計
（消費税抜）</t>
    <rPh sb="0" eb="2">
      <t>シハライ</t>
    </rPh>
    <rPh sb="2" eb="4">
      <t>キンガク</t>
    </rPh>
    <rPh sb="4" eb="6">
      <t>ゴウケイ</t>
    </rPh>
    <phoneticPr fontId="8"/>
  </si>
  <si>
    <t>必須</t>
    <rPh sb="0" eb="2">
      <t>ヒッス</t>
    </rPh>
    <phoneticPr fontId="8"/>
  </si>
  <si>
    <t>取得財産等管理明細表</t>
    <rPh sb="0" eb="2">
      <t>シュトク</t>
    </rPh>
    <rPh sb="2" eb="4">
      <t>ザイサン</t>
    </rPh>
    <rPh sb="4" eb="5">
      <t>トウ</t>
    </rPh>
    <rPh sb="5" eb="7">
      <t>カンリ</t>
    </rPh>
    <rPh sb="7" eb="10">
      <t>メイサイヒョウ</t>
    </rPh>
    <phoneticPr fontId="11"/>
  </si>
  <si>
    <t>区分</t>
    <rPh sb="0" eb="2">
      <t>クブン</t>
    </rPh>
    <phoneticPr fontId="11"/>
  </si>
  <si>
    <t>財産名</t>
    <rPh sb="0" eb="2">
      <t>ザイサン</t>
    </rPh>
    <rPh sb="2" eb="3">
      <t>メイ</t>
    </rPh>
    <phoneticPr fontId="11"/>
  </si>
  <si>
    <t>規格</t>
    <rPh sb="0" eb="2">
      <t>キカク</t>
    </rPh>
    <phoneticPr fontId="11"/>
  </si>
  <si>
    <t>数量</t>
    <rPh sb="0" eb="2">
      <t>スウリョウ</t>
    </rPh>
    <phoneticPr fontId="11"/>
  </si>
  <si>
    <t>単価</t>
    <rPh sb="0" eb="2">
      <t>タンカ</t>
    </rPh>
    <phoneticPr fontId="11"/>
  </si>
  <si>
    <t>金額</t>
    <rPh sb="0" eb="2">
      <t>キンガク</t>
    </rPh>
    <phoneticPr fontId="11"/>
  </si>
  <si>
    <t>取得年月日</t>
    <rPh sb="0" eb="2">
      <t>シュトク</t>
    </rPh>
    <rPh sb="2" eb="5">
      <t>ネンガッピ</t>
    </rPh>
    <phoneticPr fontId="11"/>
  </si>
  <si>
    <t>処分制限期間</t>
    <rPh sb="0" eb="2">
      <t>ショブン</t>
    </rPh>
    <rPh sb="2" eb="4">
      <t>セイゲン</t>
    </rPh>
    <rPh sb="4" eb="6">
      <t>キカン</t>
    </rPh>
    <phoneticPr fontId="11"/>
  </si>
  <si>
    <t>保管場所</t>
    <rPh sb="0" eb="2">
      <t>ホカン</t>
    </rPh>
    <rPh sb="2" eb="4">
      <t>バショ</t>
    </rPh>
    <phoneticPr fontId="11"/>
  </si>
  <si>
    <t>補助率</t>
    <rPh sb="0" eb="3">
      <t>ホジョリツ</t>
    </rPh>
    <phoneticPr fontId="11"/>
  </si>
  <si>
    <t>備考</t>
    <rPh sb="0" eb="2">
      <t>ビコウ</t>
    </rPh>
    <phoneticPr fontId="11"/>
  </si>
  <si>
    <t xml:space="preserve"> </t>
    <phoneticPr fontId="11"/>
  </si>
  <si>
    <t>(注)</t>
    <phoneticPr fontId="11"/>
  </si>
  <si>
    <t>（目次）</t>
    <rPh sb="1" eb="3">
      <t>モクジ</t>
    </rPh>
    <phoneticPr fontId="8"/>
  </si>
  <si>
    <t>様式
番号</t>
    <rPh sb="0" eb="2">
      <t>ヨウシキ</t>
    </rPh>
    <rPh sb="3" eb="5">
      <t>バンゴウ</t>
    </rPh>
    <phoneticPr fontId="8"/>
  </si>
  <si>
    <t>提出様式等</t>
    <rPh sb="0" eb="2">
      <t>テイシュツ</t>
    </rPh>
    <rPh sb="2" eb="4">
      <t>ヨウシキ</t>
    </rPh>
    <rPh sb="4" eb="5">
      <t>トウ</t>
    </rPh>
    <phoneticPr fontId="8"/>
  </si>
  <si>
    <t>提出要否</t>
    <rPh sb="0" eb="2">
      <t>テイシュツ</t>
    </rPh>
    <rPh sb="2" eb="4">
      <t>ヨウヒ</t>
    </rPh>
    <phoneticPr fontId="8"/>
  </si>
  <si>
    <t>提出が必要な
場合</t>
    <rPh sb="0" eb="2">
      <t>テイシュツ</t>
    </rPh>
    <rPh sb="3" eb="5">
      <t>ヒツヨウ</t>
    </rPh>
    <rPh sb="7" eb="9">
      <t>バアイ</t>
    </rPh>
    <phoneticPr fontId="8"/>
  </si>
  <si>
    <t>対象Excelファイル名</t>
    <rPh sb="0" eb="2">
      <t>タイショウ</t>
    </rPh>
    <rPh sb="11" eb="12">
      <t>メイ</t>
    </rPh>
    <phoneticPr fontId="8"/>
  </si>
  <si>
    <t>チェック
欄</t>
    <rPh sb="5" eb="6">
      <t>ラン</t>
    </rPh>
    <phoneticPr fontId="8"/>
  </si>
  <si>
    <t>実績報告書</t>
    <rPh sb="0" eb="2">
      <t>ジッセキ</t>
    </rPh>
    <rPh sb="2" eb="5">
      <t>ホウコクショ</t>
    </rPh>
    <phoneticPr fontId="8"/>
  </si>
  <si>
    <t>全員必須</t>
    <rPh sb="0" eb="2">
      <t>ゼンイン</t>
    </rPh>
    <rPh sb="2" eb="4">
      <t>ヒッス</t>
    </rPh>
    <phoneticPr fontId="8"/>
  </si>
  <si>
    <t>事業実施概要報告書</t>
    <rPh sb="0" eb="2">
      <t>ジギョウ</t>
    </rPh>
    <rPh sb="2" eb="4">
      <t>ジッシ</t>
    </rPh>
    <rPh sb="4" eb="6">
      <t>ガイヨウ</t>
    </rPh>
    <rPh sb="6" eb="8">
      <t>ホウコク</t>
    </rPh>
    <rPh sb="8" eb="9">
      <t>ショ</t>
    </rPh>
    <phoneticPr fontId="8"/>
  </si>
  <si>
    <t>補助対象経費総括表</t>
    <rPh sb="0" eb="2">
      <t>ホジョ</t>
    </rPh>
    <rPh sb="2" eb="4">
      <t>タイショウ</t>
    </rPh>
    <rPh sb="4" eb="6">
      <t>ケイヒ</t>
    </rPh>
    <rPh sb="6" eb="9">
      <t>ソウカツヒョウ</t>
    </rPh>
    <phoneticPr fontId="8"/>
  </si>
  <si>
    <t>経費区分別内訳書</t>
    <rPh sb="0" eb="2">
      <t>ケイヒ</t>
    </rPh>
    <rPh sb="2" eb="4">
      <t>クブン</t>
    </rPh>
    <rPh sb="4" eb="5">
      <t>ベツ</t>
    </rPh>
    <rPh sb="5" eb="8">
      <t>ウチワケショ</t>
    </rPh>
    <phoneticPr fontId="8"/>
  </si>
  <si>
    <t>旅費明細書</t>
    <rPh sb="0" eb="2">
      <t>リョヒ</t>
    </rPh>
    <rPh sb="2" eb="5">
      <t>メイサイショ</t>
    </rPh>
    <phoneticPr fontId="8"/>
  </si>
  <si>
    <t>出張報告書</t>
    <rPh sb="0" eb="2">
      <t>シュッチョウ</t>
    </rPh>
    <rPh sb="2" eb="5">
      <t>ホウコクショ</t>
    </rPh>
    <phoneticPr fontId="8"/>
  </si>
  <si>
    <t>謝金単価報告書</t>
    <rPh sb="0" eb="2">
      <t>シャキン</t>
    </rPh>
    <rPh sb="2" eb="4">
      <t>タンカ</t>
    </rPh>
    <rPh sb="4" eb="7">
      <t>ホウコクショ</t>
    </rPh>
    <phoneticPr fontId="8"/>
  </si>
  <si>
    <t>選定理由書</t>
    <rPh sb="0" eb="1">
      <t>サダム</t>
    </rPh>
    <rPh sb="1" eb="4">
      <t>リユウショ</t>
    </rPh>
    <phoneticPr fontId="8"/>
  </si>
  <si>
    <t>相見積未取得の場合</t>
    <rPh sb="0" eb="3">
      <t>アイミツモリ</t>
    </rPh>
    <rPh sb="3" eb="4">
      <t>ミ</t>
    </rPh>
    <rPh sb="4" eb="6">
      <t>シュトク</t>
    </rPh>
    <rPh sb="7" eb="9">
      <t>バアイ</t>
    </rPh>
    <phoneticPr fontId="8"/>
  </si>
  <si>
    <t>受託業務完了報告書</t>
    <rPh sb="0" eb="2">
      <t>ジュタク</t>
    </rPh>
    <rPh sb="2" eb="4">
      <t>ギョウム</t>
    </rPh>
    <rPh sb="4" eb="6">
      <t>カンリョウ</t>
    </rPh>
    <rPh sb="6" eb="9">
      <t>ホウコクショ</t>
    </rPh>
    <phoneticPr fontId="8"/>
  </si>
  <si>
    <t>委託費を申請している場合</t>
    <rPh sb="0" eb="2">
      <t>イタク</t>
    </rPh>
    <rPh sb="2" eb="3">
      <t>ヒ</t>
    </rPh>
    <rPh sb="4" eb="6">
      <t>シンセイ</t>
    </rPh>
    <rPh sb="10" eb="12">
      <t>バアイ</t>
    </rPh>
    <phoneticPr fontId="8"/>
  </si>
  <si>
    <t>見積と支払金額の差異報告書</t>
    <rPh sb="0" eb="2">
      <t>ミツモリ</t>
    </rPh>
    <rPh sb="3" eb="5">
      <t>シハライ</t>
    </rPh>
    <rPh sb="5" eb="7">
      <t>キンガク</t>
    </rPh>
    <rPh sb="8" eb="10">
      <t>サイ</t>
    </rPh>
    <rPh sb="10" eb="13">
      <t>ホウコクショ</t>
    </rPh>
    <phoneticPr fontId="8"/>
  </si>
  <si>
    <t>見積と支払金額に
10%の差異がある場合</t>
    <rPh sb="0" eb="2">
      <t>ミツモリ</t>
    </rPh>
    <rPh sb="3" eb="5">
      <t>シハライ</t>
    </rPh>
    <rPh sb="5" eb="7">
      <t>キンガク</t>
    </rPh>
    <rPh sb="13" eb="15">
      <t>サイ</t>
    </rPh>
    <rPh sb="18" eb="20">
      <t>バアイ</t>
    </rPh>
    <phoneticPr fontId="8"/>
  </si>
  <si>
    <t>経費区分変更申請書</t>
    <rPh sb="0" eb="2">
      <t>ケイヒ</t>
    </rPh>
    <rPh sb="2" eb="4">
      <t>クブン</t>
    </rPh>
    <rPh sb="4" eb="6">
      <t>ヘンコウ</t>
    </rPh>
    <rPh sb="6" eb="9">
      <t>シンセイショ</t>
    </rPh>
    <phoneticPr fontId="8"/>
  </si>
  <si>
    <t>経費区分の変更・追加がある場合</t>
    <rPh sb="0" eb="2">
      <t>ケイヒ</t>
    </rPh>
    <rPh sb="2" eb="4">
      <t>クブン</t>
    </rPh>
    <rPh sb="5" eb="7">
      <t>ヘンコウ</t>
    </rPh>
    <rPh sb="8" eb="10">
      <t>ツイカ</t>
    </rPh>
    <rPh sb="13" eb="15">
      <t>バアイ</t>
    </rPh>
    <phoneticPr fontId="8"/>
  </si>
  <si>
    <t>取得財産管理明細表</t>
    <rPh sb="0" eb="2">
      <t>シュトク</t>
    </rPh>
    <rPh sb="2" eb="4">
      <t>ザイサン</t>
    </rPh>
    <rPh sb="4" eb="6">
      <t>カンリ</t>
    </rPh>
    <rPh sb="6" eb="9">
      <t>メイサイヒョウ</t>
    </rPh>
    <phoneticPr fontId="8"/>
  </si>
  <si>
    <t>検査チェックシート</t>
    <rPh sb="0" eb="2">
      <t>ケンサ</t>
    </rPh>
    <phoneticPr fontId="8"/>
  </si>
  <si>
    <t xml:space="preserve"> *1：『公募要領』および『(別紙2)証拠書類等の準備に係る留意点』を確認の上、整理すること</t>
    <rPh sb="5" eb="7">
      <t>コウボ</t>
    </rPh>
    <rPh sb="7" eb="9">
      <t>ヨウリョウ</t>
    </rPh>
    <phoneticPr fontId="8"/>
  </si>
  <si>
    <t xml:space="preserve"> *2：『(別紙2)証拠書類等の準備に係る留意点』を確認の上、整理すること</t>
    <phoneticPr fontId="8"/>
  </si>
  <si>
    <t>入力</t>
    <rPh sb="0" eb="2">
      <t>ニュウリョク</t>
    </rPh>
    <phoneticPr fontId="7"/>
  </si>
  <si>
    <t>凡例</t>
    <rPh sb="0" eb="2">
      <t>ハンレイ</t>
    </rPh>
    <phoneticPr fontId="7"/>
  </si>
  <si>
    <t>自動表示</t>
    <rPh sb="0" eb="2">
      <t>ジドウ</t>
    </rPh>
    <rPh sb="2" eb="4">
      <t>ヒョウジ</t>
    </rPh>
    <phoneticPr fontId="7"/>
  </si>
  <si>
    <t>（ア）</t>
    <phoneticPr fontId="7"/>
  </si>
  <si>
    <t>（イ）</t>
    <phoneticPr fontId="7"/>
  </si>
  <si>
    <t>（ウ）</t>
    <phoneticPr fontId="7"/>
  </si>
  <si>
    <t>（エ）</t>
    <phoneticPr fontId="7"/>
  </si>
  <si>
    <t>（オ）</t>
    <phoneticPr fontId="7"/>
  </si>
  <si>
    <t>（カ）</t>
    <phoneticPr fontId="7"/>
  </si>
  <si>
    <t>（キ）</t>
    <phoneticPr fontId="7"/>
  </si>
  <si>
    <t>申請者記入欄</t>
    <rPh sb="0" eb="3">
      <t>シンセイシャ</t>
    </rPh>
    <rPh sb="3" eb="5">
      <t>キニュウ</t>
    </rPh>
    <rPh sb="5" eb="6">
      <t>ラン</t>
    </rPh>
    <phoneticPr fontId="38"/>
  </si>
  <si>
    <t>事務局記入欄</t>
    <rPh sb="0" eb="3">
      <t>ジムキョク</t>
    </rPh>
    <rPh sb="3" eb="5">
      <t>キニュウ</t>
    </rPh>
    <rPh sb="5" eb="6">
      <t>ラン</t>
    </rPh>
    <phoneticPr fontId="38"/>
  </si>
  <si>
    <t>交付申請番号</t>
    <rPh sb="0" eb="2">
      <t>コウフ</t>
    </rPh>
    <rPh sb="2" eb="4">
      <t>シンセイ</t>
    </rPh>
    <rPh sb="4" eb="6">
      <t>バンゴウ</t>
    </rPh>
    <phoneticPr fontId="38"/>
  </si>
  <si>
    <t>検査実施日</t>
    <rPh sb="0" eb="2">
      <t>ケンサ</t>
    </rPh>
    <rPh sb="2" eb="4">
      <t>ジッシ</t>
    </rPh>
    <rPh sb="4" eb="5">
      <t>ビ</t>
    </rPh>
    <phoneticPr fontId="38"/>
  </si>
  <si>
    <t>年</t>
    <rPh sb="0" eb="1">
      <t>ネン</t>
    </rPh>
    <phoneticPr fontId="38"/>
  </si>
  <si>
    <t>月</t>
    <rPh sb="0" eb="1">
      <t>ツキ</t>
    </rPh>
    <phoneticPr fontId="38"/>
  </si>
  <si>
    <t>日</t>
    <rPh sb="0" eb="1">
      <t>ニチ</t>
    </rPh>
    <phoneticPr fontId="38"/>
  </si>
  <si>
    <t>自動
表示</t>
    <rPh sb="0" eb="2">
      <t>ジドウ</t>
    </rPh>
    <rPh sb="3" eb="5">
      <t>ヒョウジ</t>
    </rPh>
    <phoneticPr fontId="38"/>
  </si>
  <si>
    <t>事務局
記入欄</t>
    <rPh sb="0" eb="3">
      <t>ジムキョク</t>
    </rPh>
    <rPh sb="4" eb="6">
      <t>キニュウ</t>
    </rPh>
    <rPh sb="6" eb="7">
      <t>ラン</t>
    </rPh>
    <phoneticPr fontId="38"/>
  </si>
  <si>
    <t>補助対象者名</t>
    <rPh sb="0" eb="2">
      <t>ホジョ</t>
    </rPh>
    <rPh sb="2" eb="4">
      <t>タイショウ</t>
    </rPh>
    <rPh sb="4" eb="5">
      <t>シャ</t>
    </rPh>
    <rPh sb="5" eb="6">
      <t>メイ</t>
    </rPh>
    <phoneticPr fontId="38"/>
  </si>
  <si>
    <t>担当者1</t>
    <rPh sb="0" eb="3">
      <t>タントウシャ</t>
    </rPh>
    <phoneticPr fontId="38"/>
  </si>
  <si>
    <t>確認者(経理責任者名)</t>
    <rPh sb="0" eb="2">
      <t>カクニン</t>
    </rPh>
    <rPh sb="2" eb="3">
      <t>シャ</t>
    </rPh>
    <rPh sb="4" eb="6">
      <t>ケイリ</t>
    </rPh>
    <rPh sb="6" eb="9">
      <t>セキニンシャ</t>
    </rPh>
    <rPh sb="9" eb="10">
      <t>メイ</t>
    </rPh>
    <phoneticPr fontId="38"/>
  </si>
  <si>
    <t>担当者2</t>
    <rPh sb="0" eb="3">
      <t>タントウシャ</t>
    </rPh>
    <phoneticPr fontId="38"/>
  </si>
  <si>
    <t>確認事項</t>
    <rPh sb="0" eb="2">
      <t>カクニン</t>
    </rPh>
    <rPh sb="2" eb="4">
      <t>ジコウ</t>
    </rPh>
    <phoneticPr fontId="38"/>
  </si>
  <si>
    <t>申請者
チェック欄</t>
    <rPh sb="0" eb="3">
      <t>シンセイシャ</t>
    </rPh>
    <rPh sb="8" eb="9">
      <t>ラン</t>
    </rPh>
    <phoneticPr fontId="38"/>
  </si>
  <si>
    <t>確認内容</t>
    <rPh sb="0" eb="2">
      <t>カクニン</t>
    </rPh>
    <rPh sb="2" eb="4">
      <t>ナイヨウ</t>
    </rPh>
    <phoneticPr fontId="38"/>
  </si>
  <si>
    <t>確認書類</t>
    <rPh sb="0" eb="2">
      <t>カクニン</t>
    </rPh>
    <rPh sb="2" eb="4">
      <t>ショルイ</t>
    </rPh>
    <phoneticPr fontId="38"/>
  </si>
  <si>
    <t>事務局
チェック欄</t>
    <rPh sb="0" eb="3">
      <t>ジムキョク</t>
    </rPh>
    <rPh sb="8" eb="9">
      <t>ラン</t>
    </rPh>
    <phoneticPr fontId="38"/>
  </si>
  <si>
    <t>1. 実績報告全般に関する確認事項</t>
    <rPh sb="3" eb="5">
      <t>ジッセキ</t>
    </rPh>
    <rPh sb="5" eb="7">
      <t>ホウコク</t>
    </rPh>
    <rPh sb="7" eb="9">
      <t>ゼンパン</t>
    </rPh>
    <rPh sb="10" eb="11">
      <t>カン</t>
    </rPh>
    <rPh sb="13" eb="15">
      <t>カクニン</t>
    </rPh>
    <rPh sb="15" eb="17">
      <t>ジコウ</t>
    </rPh>
    <phoneticPr fontId="38"/>
  </si>
  <si>
    <t>1-1</t>
    <phoneticPr fontId="38"/>
  </si>
  <si>
    <t>補助対象者</t>
    <rPh sb="0" eb="2">
      <t>ホジョ</t>
    </rPh>
    <rPh sb="2" eb="4">
      <t>タイショウ</t>
    </rPh>
    <rPh sb="4" eb="5">
      <t>シャ</t>
    </rPh>
    <phoneticPr fontId="38"/>
  </si>
  <si>
    <t>1-2</t>
    <phoneticPr fontId="38"/>
  </si>
  <si>
    <t>類型番号</t>
    <rPh sb="0" eb="2">
      <t>ルイケイ</t>
    </rPh>
    <rPh sb="2" eb="4">
      <t>バンゴウ</t>
    </rPh>
    <phoneticPr fontId="38"/>
  </si>
  <si>
    <t>1-3</t>
    <phoneticPr fontId="38"/>
  </si>
  <si>
    <t>実績報告類型別の必要書類</t>
    <rPh sb="0" eb="2">
      <t>ジッセキ</t>
    </rPh>
    <rPh sb="2" eb="4">
      <t>ホウコク</t>
    </rPh>
    <rPh sb="4" eb="6">
      <t>ルイケイ</t>
    </rPh>
    <rPh sb="6" eb="7">
      <t>ベツ</t>
    </rPh>
    <rPh sb="8" eb="10">
      <t>ヒツヨウ</t>
    </rPh>
    <rPh sb="10" eb="12">
      <t>ショルイ</t>
    </rPh>
    <phoneticPr fontId="38"/>
  </si>
  <si>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38"/>
  </si>
  <si>
    <t>2. 経費に関する確認事項</t>
    <rPh sb="3" eb="5">
      <t>ケイヒ</t>
    </rPh>
    <rPh sb="6" eb="7">
      <t>カン</t>
    </rPh>
    <rPh sb="9" eb="11">
      <t>カクニン</t>
    </rPh>
    <rPh sb="11" eb="13">
      <t>ジコウ</t>
    </rPh>
    <phoneticPr fontId="38"/>
  </si>
  <si>
    <t>2-1</t>
    <phoneticPr fontId="38"/>
  </si>
  <si>
    <t>2-2</t>
    <phoneticPr fontId="38"/>
  </si>
  <si>
    <t>申請経費内容</t>
    <rPh sb="0" eb="2">
      <t>シンセイ</t>
    </rPh>
    <rPh sb="2" eb="4">
      <t>ケイヒ</t>
    </rPh>
    <rPh sb="4" eb="6">
      <t>ナイヨウ</t>
    </rPh>
    <phoneticPr fontId="38"/>
  </si>
  <si>
    <t>補助対象とならない経費の計上はないか</t>
    <rPh sb="9" eb="11">
      <t>ケイヒ</t>
    </rPh>
    <phoneticPr fontId="38"/>
  </si>
  <si>
    <t>補助対象とならない費用（振込手数料、為替差損等）の計上はないか。</t>
  </si>
  <si>
    <t>2-3</t>
    <phoneticPr fontId="38"/>
  </si>
  <si>
    <t>補助金請求予定額</t>
    <rPh sb="0" eb="3">
      <t>ホジョキン</t>
    </rPh>
    <rPh sb="3" eb="5">
      <t>セイキュウ</t>
    </rPh>
    <rPh sb="5" eb="7">
      <t>ヨテイ</t>
    </rPh>
    <rPh sb="7" eb="8">
      <t>ガク</t>
    </rPh>
    <phoneticPr fontId="38"/>
  </si>
  <si>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38"/>
  </si>
  <si>
    <t>2-4</t>
    <phoneticPr fontId="38"/>
  </si>
  <si>
    <t>契約日・支払日</t>
    <rPh sb="0" eb="3">
      <t>ケイヤクビ</t>
    </rPh>
    <rPh sb="4" eb="7">
      <t>シハライビ</t>
    </rPh>
    <phoneticPr fontId="38"/>
  </si>
  <si>
    <t>2-5</t>
    <phoneticPr fontId="38"/>
  </si>
  <si>
    <t>端数切捨て処理</t>
    <rPh sb="0" eb="2">
      <t>ハスウ</t>
    </rPh>
    <rPh sb="2" eb="4">
      <t>キリス</t>
    </rPh>
    <rPh sb="5" eb="7">
      <t>ショリ</t>
    </rPh>
    <phoneticPr fontId="38"/>
  </si>
  <si>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38"/>
  </si>
  <si>
    <t>2-6</t>
    <phoneticPr fontId="38"/>
  </si>
  <si>
    <t>相見積の取得</t>
    <rPh sb="0" eb="3">
      <t>アイミツ</t>
    </rPh>
    <rPh sb="4" eb="6">
      <t>シュトク</t>
    </rPh>
    <phoneticPr fontId="38"/>
  </si>
  <si>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38"/>
  </si>
  <si>
    <t>2-7</t>
    <phoneticPr fontId="38"/>
  </si>
  <si>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38"/>
  </si>
  <si>
    <t>2-8</t>
    <phoneticPr fontId="38"/>
  </si>
  <si>
    <t>経費区分別の証拠書類</t>
    <rPh sb="0" eb="2">
      <t>ケイヒ</t>
    </rPh>
    <rPh sb="2" eb="4">
      <t>クブン</t>
    </rPh>
    <rPh sb="4" eb="5">
      <t>ベツ</t>
    </rPh>
    <rPh sb="6" eb="8">
      <t>ショウコ</t>
    </rPh>
    <rPh sb="8" eb="10">
      <t>ショルイ</t>
    </rPh>
    <phoneticPr fontId="38"/>
  </si>
  <si>
    <t>2-9</t>
    <phoneticPr fontId="38"/>
  </si>
  <si>
    <t>経費の支払負担</t>
    <rPh sb="0" eb="2">
      <t>ケイヒ</t>
    </rPh>
    <rPh sb="3" eb="5">
      <t>シハラ</t>
    </rPh>
    <rPh sb="5" eb="7">
      <t>フタン</t>
    </rPh>
    <phoneticPr fontId="38"/>
  </si>
  <si>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38"/>
  </si>
  <si>
    <t>2-10</t>
    <phoneticPr fontId="38"/>
  </si>
  <si>
    <t>外貨支払における円換算方法</t>
    <rPh sb="0" eb="2">
      <t>ガイカ</t>
    </rPh>
    <rPh sb="2" eb="4">
      <t>シハライ</t>
    </rPh>
    <rPh sb="8" eb="9">
      <t>エン</t>
    </rPh>
    <rPh sb="9" eb="11">
      <t>カンサン</t>
    </rPh>
    <rPh sb="11" eb="13">
      <t>ホウホウ</t>
    </rPh>
    <phoneticPr fontId="38"/>
  </si>
  <si>
    <t>外貨支払における円換算は外貨使用の際の両替レートを適用する等合理的な方法で行われているか</t>
    <phoneticPr fontId="8"/>
  </si>
  <si>
    <t>外貨支払における円換算は外貨使用の際の両替レートを適用する等合理的な方法で行われているか。</t>
  </si>
  <si>
    <t>2-11</t>
    <phoneticPr fontId="38"/>
  </si>
  <si>
    <t>補助金の併用有無</t>
    <rPh sb="0" eb="3">
      <t>ホジョキン</t>
    </rPh>
    <rPh sb="4" eb="6">
      <t>ヘイヨウ</t>
    </rPh>
    <rPh sb="6" eb="8">
      <t>ウム</t>
    </rPh>
    <phoneticPr fontId="38"/>
  </si>
  <si>
    <t>同一の経費に対して、他の補助金を併用していないか</t>
    <rPh sb="0" eb="2">
      <t>ドウイツ</t>
    </rPh>
    <rPh sb="3" eb="5">
      <t>ケイヒ</t>
    </rPh>
    <rPh sb="6" eb="7">
      <t>タイ</t>
    </rPh>
    <rPh sb="10" eb="11">
      <t>タ</t>
    </rPh>
    <rPh sb="12" eb="15">
      <t>ホジョキン</t>
    </rPh>
    <rPh sb="16" eb="18">
      <t>ヘイヨウ</t>
    </rPh>
    <phoneticPr fontId="38"/>
  </si>
  <si>
    <t>各経費の契約（発注）から支払が実施されており、その実施日がいずれも補助事業期間内におさまっているか</t>
    <phoneticPr fontId="11"/>
  </si>
  <si>
    <t>経費区分別の証拠書類</t>
    <phoneticPr fontId="11"/>
  </si>
  <si>
    <t>『補助金事務手引書（別紙2)証拠書類等の準備に係る留意点』で定められている経費区分別の証拠書類がすべて揃っているか</t>
    <phoneticPr fontId="11"/>
  </si>
  <si>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8"/>
  </si>
  <si>
    <t>分野</t>
    <rPh sb="0" eb="2">
      <t>ブンヤ</t>
    </rPh>
    <phoneticPr fontId="7"/>
  </si>
  <si>
    <t>大学</t>
    <rPh sb="0" eb="2">
      <t>ダイガク</t>
    </rPh>
    <phoneticPr fontId="7"/>
  </si>
  <si>
    <t>標準単価</t>
    <rPh sb="0" eb="2">
      <t>ヒョウジュン</t>
    </rPh>
    <rPh sb="2" eb="4">
      <t>タンカ</t>
    </rPh>
    <phoneticPr fontId="7"/>
  </si>
  <si>
    <t>①大学学長級</t>
  </si>
  <si>
    <t>民間</t>
    <rPh sb="0" eb="2">
      <t>ミンカン</t>
    </rPh>
    <phoneticPr fontId="7"/>
  </si>
  <si>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</si>
  <si>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</si>
  <si>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</si>
  <si>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</si>
  <si>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</si>
  <si>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</si>
  <si>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</si>
  <si>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</si>
  <si>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</si>
  <si>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⑩大学助手級以下2</t>
  </si>
  <si>
    <t>⑪大学助手級以下3</t>
  </si>
  <si>
    <t>①会長・社長・役員級</t>
  </si>
  <si>
    <t>②会長・社長・役員級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</si>
  <si>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</si>
  <si>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</si>
  <si>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</si>
  <si>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</si>
  <si>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</si>
  <si>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</si>
  <si>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</si>
  <si>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</si>
  <si>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</si>
  <si>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</si>
  <si>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</si>
  <si>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③知事・市町村長</t>
  </si>
  <si>
    <t>④部長級</t>
  </si>
  <si>
    <t>⑦室長級</t>
  </si>
  <si>
    <t>⑧課長補佐級</t>
  </si>
  <si>
    <t>⑨課員1</t>
  </si>
  <si>
    <t>⑩課員2</t>
  </si>
  <si>
    <t>⑪課員3</t>
  </si>
  <si>
    <t>時間単価確認項目
(入力金額が正しくない場合メッセージが表示されます)</t>
    <rPh sb="0" eb="2">
      <t>ジカン</t>
    </rPh>
    <rPh sb="2" eb="4">
      <t>タンカ</t>
    </rPh>
    <rPh sb="4" eb="6">
      <t>カクニン</t>
    </rPh>
    <rPh sb="6" eb="8">
      <t>コウモク</t>
    </rPh>
    <rPh sb="10" eb="12">
      <t>ニュウリョク</t>
    </rPh>
    <rPh sb="12" eb="14">
      <t>キンガク</t>
    </rPh>
    <rPh sb="15" eb="16">
      <t>タダ</t>
    </rPh>
    <rPh sb="20" eb="22">
      <t>バアイ</t>
    </rPh>
    <rPh sb="28" eb="30">
      <t>ヒョウジ</t>
    </rPh>
    <phoneticPr fontId="7"/>
  </si>
  <si>
    <t>16.</t>
    <phoneticPr fontId="8"/>
  </si>
  <si>
    <r>
      <t xml:space="preserve">補助金請求予定額
</t>
    </r>
    <r>
      <rPr>
        <sz val="11"/>
        <color theme="1"/>
        <rFont val="Yu Gothic Medium"/>
        <family val="3"/>
        <charset val="128"/>
      </rPr>
      <t>「補助金交付予定額」または(B)+(D)のいずれか低い方</t>
    </r>
    <phoneticPr fontId="8"/>
  </si>
  <si>
    <t>【経営革新】実績報告書パッケージ①</t>
    <rPh sb="1" eb="3">
      <t>ケイエイ</t>
    </rPh>
    <rPh sb="3" eb="5">
      <t>カクシン</t>
    </rPh>
    <rPh sb="6" eb="8">
      <t>ジッセキ</t>
    </rPh>
    <rPh sb="8" eb="11">
      <t>ホウコクショ</t>
    </rPh>
    <phoneticPr fontId="8"/>
  </si>
  <si>
    <t>【経営革新】実績報告書パッケージ②</t>
    <rPh sb="1" eb="3">
      <t>ケイエイ</t>
    </rPh>
    <rPh sb="3" eb="5">
      <t>カクシン</t>
    </rPh>
    <rPh sb="6" eb="8">
      <t>ジッセキ</t>
    </rPh>
    <rPh sb="8" eb="11">
      <t>ホウコクショ</t>
    </rPh>
    <phoneticPr fontId="8"/>
  </si>
  <si>
    <t>【経営革新】実績報告書パッケージ③</t>
    <rPh sb="1" eb="3">
      <t>ケイエイ</t>
    </rPh>
    <rPh sb="3" eb="5">
      <t>カクシン</t>
    </rPh>
    <rPh sb="6" eb="8">
      <t>ジッセキ</t>
    </rPh>
    <rPh sb="8" eb="11">
      <t>ホウコクショ</t>
    </rPh>
    <phoneticPr fontId="8"/>
  </si>
  <si>
    <r>
      <t>下記の提出様式等について確認し、必要な提出様式等をj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8">
      <t>トウ</t>
    </rPh>
    <rPh sb="12" eb="14">
      <t>カクニン</t>
    </rPh>
    <rPh sb="16" eb="18">
      <t>ヒツヨウ</t>
    </rPh>
    <rPh sb="19" eb="21">
      <t>テイシュツ</t>
    </rPh>
    <rPh sb="21" eb="23">
      <t>ヨウシキ</t>
    </rPh>
    <rPh sb="23" eb="24">
      <t>トウ</t>
    </rPh>
    <rPh sb="38" eb="40">
      <t>テイシュツ</t>
    </rPh>
    <rPh sb="48" eb="50">
      <t>サクセイ</t>
    </rPh>
    <rPh sb="51" eb="53">
      <t>セイリ</t>
    </rPh>
    <rPh sb="54" eb="56">
      <t>カンリョウ</t>
    </rPh>
    <rPh sb="57" eb="59">
      <t>カクニン</t>
    </rPh>
    <rPh sb="64" eb="66">
      <t>テイシュツ</t>
    </rPh>
    <rPh sb="65" eb="66">
      <t>デ</t>
    </rPh>
    <rPh sb="66" eb="68">
      <t>ヨウシキ</t>
    </rPh>
    <rPh sb="68" eb="69">
      <t>トウ</t>
    </rPh>
    <rPh sb="75" eb="76">
      <t>ラン</t>
    </rPh>
    <rPh sb="82" eb="84">
      <t>キニュウ</t>
    </rPh>
    <phoneticPr fontId="8"/>
  </si>
  <si>
    <r>
      <t>実績報告類型別の必要書類</t>
    </r>
    <r>
      <rPr>
        <vertAlign val="superscript"/>
        <sz val="9.9"/>
        <color theme="1"/>
        <rFont val="游ゴシック"/>
        <family val="3"/>
        <charset val="128"/>
        <scheme val="minor"/>
      </rPr>
      <t>*1</t>
    </r>
    <rPh sb="0" eb="2">
      <t>ジッセキ</t>
    </rPh>
    <rPh sb="2" eb="4">
      <t>ホウコク</t>
    </rPh>
    <rPh sb="4" eb="6">
      <t>ルイケイ</t>
    </rPh>
    <rPh sb="6" eb="7">
      <t>ベツ</t>
    </rPh>
    <rPh sb="8" eb="10">
      <t>ヒツヨウ</t>
    </rPh>
    <rPh sb="10" eb="12">
      <t>ショルイ</t>
    </rPh>
    <phoneticPr fontId="8"/>
  </si>
  <si>
    <t>該当の場合必須</t>
    <rPh sb="0" eb="2">
      <t>ガイトウ</t>
    </rPh>
    <rPh sb="3" eb="5">
      <t>バアイ</t>
    </rPh>
    <rPh sb="5" eb="7">
      <t>ヒッス</t>
    </rPh>
    <phoneticPr fontId="8"/>
  </si>
  <si>
    <t>旅費を申請している場合</t>
    <rPh sb="0" eb="2">
      <t>リョヒ</t>
    </rPh>
    <rPh sb="3" eb="5">
      <t>シンセイ</t>
    </rPh>
    <rPh sb="9" eb="11">
      <t>バアイ</t>
    </rPh>
    <phoneticPr fontId="8"/>
  </si>
  <si>
    <t>旅費を申請しており出張がある場合</t>
    <rPh sb="0" eb="2">
      <t>リョヒ</t>
    </rPh>
    <rPh sb="3" eb="5">
      <t>シンセイ</t>
    </rPh>
    <rPh sb="9" eb="11">
      <t>シュッチョウ</t>
    </rPh>
    <rPh sb="14" eb="16">
      <t>バアイ</t>
    </rPh>
    <phoneticPr fontId="8"/>
  </si>
  <si>
    <t>謝金を申請している場合</t>
    <rPh sb="0" eb="2">
      <t>シャキン</t>
    </rPh>
    <rPh sb="3" eb="5">
      <t>シンセイ</t>
    </rPh>
    <rPh sb="9" eb="11">
      <t>バアイ</t>
    </rPh>
    <phoneticPr fontId="8"/>
  </si>
  <si>
    <t>単価50万円（税抜）以上の
財産を取得の場合</t>
    <rPh sb="0" eb="2">
      <t>タンカ</t>
    </rPh>
    <rPh sb="4" eb="5">
      <t>マン</t>
    </rPh>
    <rPh sb="5" eb="6">
      <t>エン</t>
    </rPh>
    <rPh sb="7" eb="8">
      <t>ゼイ</t>
    </rPh>
    <rPh sb="8" eb="9">
      <t>ヌ</t>
    </rPh>
    <rPh sb="10" eb="12">
      <t>イジョウ</t>
    </rPh>
    <rPh sb="14" eb="16">
      <t>ザイサン</t>
    </rPh>
    <rPh sb="17" eb="19">
      <t>シュトク</t>
    </rPh>
    <rPh sb="20" eb="22">
      <t>バアイ</t>
    </rPh>
    <phoneticPr fontId="8"/>
  </si>
  <si>
    <t>事業費</t>
    <rPh sb="0" eb="3">
      <t>ジギョウヒ</t>
    </rPh>
    <phoneticPr fontId="7"/>
  </si>
  <si>
    <t>廃業費</t>
    <rPh sb="0" eb="2">
      <t>ハイギョウ</t>
    </rPh>
    <rPh sb="2" eb="3">
      <t>ヒ</t>
    </rPh>
    <phoneticPr fontId="7"/>
  </si>
  <si>
    <t>費目</t>
    <rPh sb="0" eb="2">
      <t>ヒモク</t>
    </rPh>
    <phoneticPr fontId="7"/>
  </si>
  <si>
    <t>カテゴリー</t>
    <phoneticPr fontId="7"/>
  </si>
  <si>
    <t>交付決定通知書の記載と同一であるか</t>
    <phoneticPr fontId="38"/>
  </si>
  <si>
    <t xml:space="preserve">２．財産名の区分は、（ア）不動産、（イ）船舶、航空機、浮標、浮さん橋及び浮ドツク、（ウ）（ア）（イ）に掲げるものの従物、
</t>
    <phoneticPr fontId="11"/>
  </si>
  <si>
    <t xml:space="preserve">（エ）車両及び運搬具、工具、器具及び備品、機械及び装置、（オ）無形資産、（カ）開発研究用資産、（キ）その他の物件とする。
</t>
    <phoneticPr fontId="11"/>
  </si>
  <si>
    <t>３．数量は、同一規格等であれば一括して記載して差し支えない。単価が異なる場合は分割して記載すること。</t>
    <phoneticPr fontId="11"/>
  </si>
  <si>
    <t>４．取得年月日は、検収年月日を記載すること。</t>
    <phoneticPr fontId="11"/>
  </si>
  <si>
    <t>（様式第5-2）</t>
    <rPh sb="1" eb="3">
      <t>ヨウシキ</t>
    </rPh>
    <phoneticPr fontId="8"/>
  </si>
  <si>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8"/>
  </si>
  <si>
    <t>廃業支援費</t>
    <phoneticPr fontId="8"/>
  </si>
  <si>
    <t>在庫廃棄費</t>
    <phoneticPr fontId="8"/>
  </si>
  <si>
    <t>リースの解約費</t>
    <phoneticPr fontId="7"/>
  </si>
  <si>
    <t>18.</t>
    <phoneticPr fontId="8"/>
  </si>
  <si>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8"/>
  </si>
  <si>
    <t>（様式第5-3）</t>
    <rPh sb="1" eb="3">
      <t>ヨウシキ</t>
    </rPh>
    <rPh sb="3" eb="4">
      <t>ダイ</t>
    </rPh>
    <phoneticPr fontId="15"/>
  </si>
  <si>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8"/>
  </si>
  <si>
    <t>様式第5-3
との整合</t>
    <rPh sb="0" eb="2">
      <t>ヨウシキ</t>
    </rPh>
    <rPh sb="2" eb="3">
      <t>ダイ</t>
    </rPh>
    <rPh sb="9" eb="11">
      <t>セイゴウ</t>
    </rPh>
    <phoneticPr fontId="8"/>
  </si>
  <si>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8"/>
  </si>
  <si>
    <t>※『様式第5-3.経費区分別内訳書』の「経費番号」を記入することで、「費目名」「様式第5-3に記入した支払金額」が自動反映される</t>
    <rPh sb="40" eb="42">
      <t>ヨウシキ</t>
    </rPh>
    <rPh sb="42" eb="43">
      <t>ダイ</t>
    </rPh>
    <rPh sb="47" eb="49">
      <t>キニュウ</t>
    </rPh>
    <phoneticPr fontId="8"/>
  </si>
  <si>
    <t>5-3-4</t>
    <phoneticPr fontId="8"/>
  </si>
  <si>
    <t>（様式第5-3-4）</t>
    <rPh sb="1" eb="3">
      <t>ヨウシキ</t>
    </rPh>
    <rPh sb="3" eb="4">
      <t>ダイ</t>
    </rPh>
    <phoneticPr fontId="15"/>
  </si>
  <si>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8"/>
  </si>
  <si>
    <t>※「3_旅費」は「経費区分」および「支払金額」（『様式第5-3-2.旅費明細書』に記入した旅費合計金額）のみ記入してください</t>
    <rPh sb="4" eb="6">
      <t>リョヒ</t>
    </rPh>
    <rPh sb="9" eb="11">
      <t>ケイヒ</t>
    </rPh>
    <rPh sb="11" eb="13">
      <t>クブン</t>
    </rPh>
    <rPh sb="18" eb="20">
      <t>シハライ</t>
    </rPh>
    <rPh sb="20" eb="22">
      <t>キンガク</t>
    </rPh>
    <rPh sb="54" eb="56">
      <t>キニュウ</t>
    </rPh>
    <phoneticPr fontId="8"/>
  </si>
  <si>
    <t>（様式第5-4）</t>
    <rPh sb="1" eb="3">
      <t>ヨウシキ</t>
    </rPh>
    <rPh sb="3" eb="4">
      <t>ダイ</t>
    </rPh>
    <phoneticPr fontId="15"/>
  </si>
  <si>
    <t>（様式第5-5）</t>
    <rPh sb="1" eb="3">
      <t>ヨウシキ</t>
    </rPh>
    <rPh sb="3" eb="4">
      <t>ダイ</t>
    </rPh>
    <phoneticPr fontId="8"/>
  </si>
  <si>
    <t>（様式第9）</t>
    <rPh sb="1" eb="3">
      <t>ヨウシキ</t>
    </rPh>
    <rPh sb="3" eb="4">
      <t>ダイ</t>
    </rPh>
    <phoneticPr fontId="8"/>
  </si>
  <si>
    <t>１．対象となる取得財産等は、取得価格又は効用の増加価格が本交付規程第２２条第１項に定める処分制限額以上の財産とする。</t>
    <phoneticPr fontId="11"/>
  </si>
  <si>
    <t>５．処分制限期間は、本交付規程第２２条第２項に定める期間を記載すること。</t>
    <phoneticPr fontId="11"/>
  </si>
  <si>
    <t>店舗等借入費</t>
    <rPh sb="0" eb="2">
      <t>テンポ</t>
    </rPh>
    <rPh sb="2" eb="3">
      <t>トウ</t>
    </rPh>
    <rPh sb="3" eb="5">
      <t>カリイレ</t>
    </rPh>
    <rPh sb="5" eb="6">
      <t>ヒ</t>
    </rPh>
    <phoneticPr fontId="11"/>
  </si>
  <si>
    <t>（様式第5-6)</t>
    <rPh sb="1" eb="3">
      <t>ヨウシキ</t>
    </rPh>
    <rPh sb="3" eb="4">
      <t>ダイ</t>
    </rPh>
    <phoneticPr fontId="38"/>
  </si>
  <si>
    <t>様式第5.実績報告書</t>
    <phoneticPr fontId="7"/>
  </si>
  <si>
    <t>実績報告類型番号は、「様式第5.実績報告書」シート内の『【補足事項】記入欄の選択肢』を参照しながら適切な番号を選択しているか</t>
    <phoneticPr fontId="7"/>
  </si>
  <si>
    <t>様式第5-2.補助対象経費総括表
様式第5-5.経費区分変更申請書</t>
  </si>
  <si>
    <t>様式第5-2.補助対象経費総括表
様式第5-3.経費区分別内訳書</t>
  </si>
  <si>
    <t>様式第5-2.補助対象経費総括表
様式第5-3.経費区分別内訳書</t>
    <rPh sb="0" eb="2">
      <t>ヨウシキ</t>
    </rPh>
    <rPh sb="2" eb="3">
      <t>ダイ</t>
    </rPh>
    <rPh sb="7" eb="9">
      <t>ホジョ</t>
    </rPh>
    <rPh sb="9" eb="11">
      <t>タイショウ</t>
    </rPh>
    <rPh sb="11" eb="13">
      <t>ケイヒ</t>
    </rPh>
    <rPh sb="13" eb="16">
      <t>ソウカツヒョウ</t>
    </rPh>
    <rPh sb="17" eb="19">
      <t>ヨウシキ</t>
    </rPh>
    <rPh sb="19" eb="20">
      <t>ダイ</t>
    </rPh>
    <rPh sb="24" eb="26">
      <t>ケイヒ</t>
    </rPh>
    <rPh sb="26" eb="28">
      <t>クブン</t>
    </rPh>
    <rPh sb="28" eb="29">
      <t>ベツ</t>
    </rPh>
    <rPh sb="29" eb="32">
      <t>ウチワケショ</t>
    </rPh>
    <phoneticPr fontId="38"/>
  </si>
  <si>
    <t>様式第5-3.経費区分別内訳書</t>
    <rPh sb="0" eb="2">
      <t>ヨウシキ</t>
    </rPh>
    <rPh sb="2" eb="3">
      <t>ダイ</t>
    </rPh>
    <rPh sb="7" eb="9">
      <t>ケイヒ</t>
    </rPh>
    <rPh sb="9" eb="11">
      <t>クブン</t>
    </rPh>
    <rPh sb="11" eb="12">
      <t>ベツ</t>
    </rPh>
    <rPh sb="12" eb="15">
      <t>ウチワケショ</t>
    </rPh>
    <phoneticPr fontId="38"/>
  </si>
  <si>
    <t>5-1</t>
    <phoneticPr fontId="8"/>
  </si>
  <si>
    <t>5-2</t>
    <phoneticPr fontId="8"/>
  </si>
  <si>
    <t>5-3</t>
    <phoneticPr fontId="8"/>
  </si>
  <si>
    <t>5-3-2</t>
    <phoneticPr fontId="8"/>
  </si>
  <si>
    <t>5-3-3</t>
    <phoneticPr fontId="8"/>
  </si>
  <si>
    <t>5-3-7</t>
    <phoneticPr fontId="8"/>
  </si>
  <si>
    <t>5-3-8</t>
    <phoneticPr fontId="8"/>
  </si>
  <si>
    <t>5-4</t>
    <phoneticPr fontId="8"/>
  </si>
  <si>
    <t>5-5</t>
    <phoneticPr fontId="8"/>
  </si>
  <si>
    <t>9</t>
    <phoneticPr fontId="8"/>
  </si>
  <si>
    <t>5-6</t>
    <phoneticPr fontId="8"/>
  </si>
  <si>
    <t>（様式第5）</t>
    <rPh sb="1" eb="3">
      <t>ヨウシキ</t>
    </rPh>
    <rPh sb="3" eb="4">
      <t>ダイ</t>
    </rPh>
    <phoneticPr fontId="8"/>
  </si>
  <si>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8"/>
  </si>
  <si>
    <t>法人代表者名：</t>
    <rPh sb="0" eb="2">
      <t>ホウジン</t>
    </rPh>
    <rPh sb="2" eb="5">
      <t>ダイヒョウシャ</t>
    </rPh>
    <rPh sb="5" eb="6">
      <t>メイ</t>
    </rPh>
    <phoneticPr fontId="8"/>
  </si>
  <si>
    <t>実績報告書（経営革新事業）</t>
    <rPh sb="0" eb="2">
      <t>ジッセキ</t>
    </rPh>
    <rPh sb="2" eb="5">
      <t>ホウコクショ</t>
    </rPh>
    <rPh sb="6" eb="10">
      <t>ケイエイカクシン</t>
    </rPh>
    <rPh sb="10" eb="12">
      <t>ジギョウ</t>
    </rPh>
    <phoneticPr fontId="11"/>
  </si>
  <si>
    <t>①交付申請類型番号</t>
    <rPh sb="1" eb="9">
      <t>コウフシンセイルイケイバンゴウ</t>
    </rPh>
    <phoneticPr fontId="7"/>
  </si>
  <si>
    <t>②支援類型</t>
    <phoneticPr fontId="7"/>
  </si>
  <si>
    <t>③承継者</t>
    <rPh sb="1" eb="4">
      <t>ショウケイシャ</t>
    </rPh>
    <phoneticPr fontId="7"/>
  </si>
  <si>
    <t>④被承継者</t>
    <rPh sb="1" eb="2">
      <t>ヒ</t>
    </rPh>
    <phoneticPr fontId="7"/>
  </si>
  <si>
    <t>③-2承継者名称</t>
    <rPh sb="3" eb="6">
      <t>ショウケイシャ</t>
    </rPh>
    <rPh sb="6" eb="8">
      <t>メイショウ</t>
    </rPh>
    <phoneticPr fontId="7"/>
  </si>
  <si>
    <t>④-2被承継者名称</t>
    <rPh sb="3" eb="7">
      <t>ヒショウケイシャ</t>
    </rPh>
    <rPh sb="7" eb="9">
      <t>メイショウ</t>
    </rPh>
    <phoneticPr fontId="7"/>
  </si>
  <si>
    <t>⑤事業承継の形態</t>
    <rPh sb="1" eb="3">
      <t>ジギョウ</t>
    </rPh>
    <rPh sb="3" eb="5">
      <t>ショウケイ</t>
    </rPh>
    <rPh sb="6" eb="8">
      <t>ケイタイ</t>
    </rPh>
    <phoneticPr fontId="8"/>
  </si>
  <si>
    <t>4．</t>
    <phoneticPr fontId="15"/>
  </si>
  <si>
    <t>補助事業の実施概要</t>
    <phoneticPr fontId="8"/>
  </si>
  <si>
    <t>別紙 様式第5-1.事業実施概要報告書 に記載のとおり</t>
    <phoneticPr fontId="7"/>
  </si>
  <si>
    <t>5．</t>
    <phoneticPr fontId="15"/>
  </si>
  <si>
    <t>補助対象経費支出実績等</t>
    <rPh sb="0" eb="4">
      <t>ホジョタイショウ</t>
    </rPh>
    <rPh sb="4" eb="6">
      <t>ケイヒ</t>
    </rPh>
    <rPh sb="6" eb="8">
      <t>シシュツ</t>
    </rPh>
    <rPh sb="8" eb="10">
      <t>ジッセキ</t>
    </rPh>
    <rPh sb="10" eb="11">
      <t>トウ</t>
    </rPh>
    <phoneticPr fontId="8"/>
  </si>
  <si>
    <t>別紙 様式第5-2.補助対象経費総括表、及び様式第5-3.経費区分内訳書、様式第5-6.検査チェックシート等に記載のとおり</t>
    <rPh sb="5" eb="6">
      <t>ダイ</t>
    </rPh>
    <rPh sb="24" eb="25">
      <t>ダイ</t>
    </rPh>
    <rPh sb="39" eb="40">
      <t>ダイ</t>
    </rPh>
    <rPh sb="53" eb="54">
      <t>トウ</t>
    </rPh>
    <phoneticPr fontId="7"/>
  </si>
  <si>
    <t>以上</t>
    <rPh sb="0" eb="2">
      <t>イジョウ</t>
    </rPh>
    <phoneticPr fontId="7"/>
  </si>
  <si>
    <t>【参考】</t>
    <rPh sb="1" eb="3">
      <t>サンコウ</t>
    </rPh>
    <phoneticPr fontId="8"/>
  </si>
  <si>
    <t>1 .創業支援型
(Ⅰ型)</t>
    <rPh sb="3" eb="5">
      <t>ソウギョウ</t>
    </rPh>
    <phoneticPr fontId="8"/>
  </si>
  <si>
    <t>1 .個人事業主</t>
    <rPh sb="2" eb="4">
      <t>コジン</t>
    </rPh>
    <rPh sb="4" eb="7">
      <t>ジギョウヌシ</t>
    </rPh>
    <phoneticPr fontId="8"/>
  </si>
  <si>
    <t>1 .承継者は事業承継対象期間内に個人事業主として開業した（開業予定を含む）者であり、法人または個人事業主から事業を引き継ぐ（予定も含む）</t>
    <phoneticPr fontId="8"/>
  </si>
  <si>
    <t>1 .株式譲渡</t>
    <phoneticPr fontId="8"/>
  </si>
  <si>
    <t>2 .承継者は事業承継対象期間内に設立された法人（設立予定を含む）であり、法人から事業を引き継ぐ（予定も含む）</t>
    <phoneticPr fontId="8"/>
  </si>
  <si>
    <t>3 .申請者である法人の総議決権数の過半数を有する者と、被承継者である個人事業主が同一でなく、承継者は事業承継対象期間内に設立された法人（設立予定を含む）であり、個人事業主から事業を引き継ぐ（予定も含む）</t>
    <phoneticPr fontId="8"/>
  </si>
  <si>
    <t>2 .経営者交代型
(Ⅱ型)</t>
    <phoneticPr fontId="8"/>
  </si>
  <si>
    <t>4 .いずれかに該当する行為を行った（予定も含む）</t>
    <rPh sb="8" eb="10">
      <t>ガイトウ</t>
    </rPh>
    <rPh sb="12" eb="14">
      <t>コウイ</t>
    </rPh>
    <rPh sb="15" eb="16">
      <t>オコナ</t>
    </rPh>
    <rPh sb="19" eb="21">
      <t>ヨテイ</t>
    </rPh>
    <rPh sb="22" eb="23">
      <t>フク</t>
    </rPh>
    <phoneticPr fontId="8"/>
  </si>
  <si>
    <t>5 .代表者が交代した（予定も含む）</t>
    <rPh sb="12" eb="14">
      <t>ヨテイ</t>
    </rPh>
    <rPh sb="15" eb="16">
      <t>フク</t>
    </rPh>
    <phoneticPr fontId="8"/>
  </si>
  <si>
    <t>6 .法人から個人事業主への事業譲渡が実施され、承継者たる個人事業主が法人成した（予定も含む）</t>
    <phoneticPr fontId="8"/>
  </si>
  <si>
    <t>7 .個人事業主間での事業譲渡が実施され、承継者たる個人事業主が法人成した（予定も含む）</t>
    <phoneticPr fontId="8"/>
  </si>
  <si>
    <t>3 .M&amp;A型
(Ⅲ型)</t>
    <phoneticPr fontId="8"/>
  </si>
  <si>
    <t>4 .いずれかに該当する行為を行った（予定も含む）</t>
    <phoneticPr fontId="8"/>
  </si>
  <si>
    <t>8 .法人間でいずれかに該当する行為を行った（予定も含む）</t>
    <phoneticPr fontId="8"/>
  </si>
  <si>
    <t>9 .申請者である法人の総議決権数の過半数を有する者と、被承継者である個人事業主が同一でない</t>
    <phoneticPr fontId="8"/>
  </si>
  <si>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87"/>
  </si>
  <si>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87"/>
  </si>
  <si>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87"/>
  </si>
  <si>
    <t>＜記載に際してのルール＞　</t>
    <phoneticPr fontId="87"/>
  </si>
  <si>
    <t>必須</t>
    <rPh sb="0" eb="2">
      <t>ヒッス</t>
    </rPh>
    <phoneticPr fontId="87"/>
  </si>
  <si>
    <t>　・・・　回答必須の項目となりますので、入力漏れ等が無いよう、必ず全ての項目に回答を記載してください。</t>
    <phoneticPr fontId="87"/>
  </si>
  <si>
    <t>該当必須</t>
    <rPh sb="0" eb="2">
      <t>ガイトウ</t>
    </rPh>
    <rPh sb="2" eb="4">
      <t>ヒッス</t>
    </rPh>
    <phoneticPr fontId="87"/>
  </si>
  <si>
    <t>　・・・　条件に該当する場合は回答必須の項目となりますので、該当時は必ず回答を記載してください。</t>
    <rPh sb="30" eb="33">
      <t>ガイトウジ</t>
    </rPh>
    <rPh sb="34" eb="35">
      <t>カナラ</t>
    </rPh>
    <phoneticPr fontId="87"/>
  </si>
  <si>
    <t>　・・・　F列「補助事業者記載欄」の緑色着色部分が、回答の記載欄となります。</t>
    <rPh sb="8" eb="13">
      <t>ホジョジギョウシャ</t>
    </rPh>
    <phoneticPr fontId="87"/>
  </si>
  <si>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87"/>
  </si>
  <si>
    <t>1.補助事業者情報</t>
    <rPh sb="2" eb="4">
      <t>ホジョ</t>
    </rPh>
    <rPh sb="4" eb="6">
      <t>ジギョウ</t>
    </rPh>
    <rPh sb="6" eb="7">
      <t>シャ</t>
    </rPh>
    <rPh sb="7" eb="9">
      <t>ジョウホウ</t>
    </rPh>
    <phoneticPr fontId="87"/>
  </si>
  <si>
    <t>必須／
該当必須</t>
    <phoneticPr fontId="87"/>
  </si>
  <si>
    <t>記載項目</t>
  </si>
  <si>
    <t>記載に関する補足・記載例等</t>
    <rPh sb="9" eb="11">
      <t>キサイ</t>
    </rPh>
    <rPh sb="11" eb="12">
      <t>レイ</t>
    </rPh>
    <rPh sb="12" eb="13">
      <t>トウ</t>
    </rPh>
    <phoneticPr fontId="87"/>
  </si>
  <si>
    <t>補助事業者記載欄</t>
    <rPh sb="0" eb="5">
      <t>ホジョジギョウシャ</t>
    </rPh>
    <rPh sb="5" eb="7">
      <t>キサイ</t>
    </rPh>
    <rPh sb="7" eb="8">
      <t>ラン</t>
    </rPh>
    <phoneticPr fontId="87"/>
  </si>
  <si>
    <t>事例掲載</t>
    <rPh sb="0" eb="2">
      <t>ジレイ</t>
    </rPh>
    <rPh sb="2" eb="4">
      <t>ケイサイ</t>
    </rPh>
    <phoneticPr fontId="87"/>
  </si>
  <si>
    <t>必須</t>
    <phoneticPr fontId="87"/>
  </si>
  <si>
    <t>1</t>
    <phoneticPr fontId="87"/>
  </si>
  <si>
    <t>記入日</t>
    <rPh sb="0" eb="3">
      <t>キニュウビ</t>
    </rPh>
    <phoneticPr fontId="87"/>
  </si>
  <si>
    <t>西暦で記入してください。（202X年XX月XX日）</t>
    <rPh sb="0" eb="2">
      <t>セイレキ</t>
    </rPh>
    <rPh sb="3" eb="5">
      <t>キニュウ</t>
    </rPh>
    <rPh sb="17" eb="18">
      <t>ネン</t>
    </rPh>
    <rPh sb="20" eb="21">
      <t>ガツ</t>
    </rPh>
    <rPh sb="23" eb="24">
      <t>ニチ</t>
    </rPh>
    <phoneticPr fontId="87"/>
  </si>
  <si>
    <t>掲載予定なし</t>
  </si>
  <si>
    <t>2</t>
    <phoneticPr fontId="87"/>
  </si>
  <si>
    <t>交付申請番号</t>
    <rPh sb="0" eb="4">
      <t>コウフシンセイ</t>
    </rPh>
    <rPh sb="4" eb="6">
      <t>バンゴウ</t>
    </rPh>
    <phoneticPr fontId="87"/>
  </si>
  <si>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87"/>
  </si>
  <si>
    <t>3-1</t>
    <phoneticPr fontId="87"/>
  </si>
  <si>
    <t>補助事業者名</t>
    <phoneticPr fontId="87"/>
  </si>
  <si>
    <t>法人名又は個人事業主の名称を記入してください。</t>
    <rPh sb="0" eb="3">
      <t>ホウジンメイ</t>
    </rPh>
    <rPh sb="3" eb="4">
      <t>マタ</t>
    </rPh>
    <rPh sb="5" eb="10">
      <t>コジンジギョウヌシ</t>
    </rPh>
    <rPh sb="11" eb="13">
      <t>メイショウ</t>
    </rPh>
    <rPh sb="14" eb="16">
      <t>キニュウ</t>
    </rPh>
    <phoneticPr fontId="87"/>
  </si>
  <si>
    <t>●（掲載予定）</t>
    <rPh sb="2" eb="4">
      <t>ケイサイ</t>
    </rPh>
    <rPh sb="4" eb="6">
      <t>ヨテイ</t>
    </rPh>
    <phoneticPr fontId="87"/>
  </si>
  <si>
    <t>3-2</t>
    <phoneticPr fontId="87"/>
  </si>
  <si>
    <t>補助事業者名（カナ）</t>
    <phoneticPr fontId="87"/>
  </si>
  <si>
    <t>（同上）</t>
    <rPh sb="1" eb="3">
      <t>ドウジョウ</t>
    </rPh>
    <phoneticPr fontId="87"/>
  </si>
  <si>
    <t>4-1</t>
    <phoneticPr fontId="87"/>
  </si>
  <si>
    <t>補助事業者の業種</t>
    <rPh sb="0" eb="2">
      <t>ホジョ</t>
    </rPh>
    <rPh sb="2" eb="5">
      <t>ジギョウシャ</t>
    </rPh>
    <rPh sb="6" eb="8">
      <t>ギョウシュ</t>
    </rPh>
    <phoneticPr fontId="87"/>
  </si>
  <si>
    <t>自社の業種を○○業、という形で記入してください。
例）製造業、宿泊業、XXX小売業　　※業種の粒度は任意とします。</t>
    <rPh sb="0" eb="2">
      <t>ジシャ</t>
    </rPh>
    <rPh sb="3" eb="5">
      <t>ギョウシュ</t>
    </rPh>
    <rPh sb="8" eb="9">
      <t>ギョウ</t>
    </rPh>
    <rPh sb="13" eb="14">
      <t>カタチ</t>
    </rPh>
    <rPh sb="15" eb="17">
      <t>キニュウ</t>
    </rPh>
    <rPh sb="25" eb="26">
      <t>レイ</t>
    </rPh>
    <rPh sb="27" eb="30">
      <t>セイゾウギョウ</t>
    </rPh>
    <rPh sb="31" eb="34">
      <t>シュクハクギョウ</t>
    </rPh>
    <rPh sb="38" eb="41">
      <t>コウリギョウ</t>
    </rPh>
    <rPh sb="44" eb="46">
      <t>ギョウシュ</t>
    </rPh>
    <rPh sb="47" eb="49">
      <t>リュウド</t>
    </rPh>
    <rPh sb="50" eb="52">
      <t>ニンイ</t>
    </rPh>
    <phoneticPr fontId="87"/>
  </si>
  <si>
    <t>4-2</t>
    <phoneticPr fontId="87"/>
  </si>
  <si>
    <t>補助事業者の本社所在地（都道府県）</t>
    <rPh sb="0" eb="2">
      <t>ホジョ</t>
    </rPh>
    <rPh sb="2" eb="4">
      <t>ジギョウ</t>
    </rPh>
    <rPh sb="4" eb="5">
      <t>シャ</t>
    </rPh>
    <rPh sb="6" eb="8">
      <t>ホンシャ</t>
    </rPh>
    <rPh sb="8" eb="11">
      <t>ショザイチ</t>
    </rPh>
    <rPh sb="12" eb="16">
      <t>トドウフケン</t>
    </rPh>
    <phoneticPr fontId="87"/>
  </si>
  <si>
    <t>都道府県を記載をしてください。</t>
    <rPh sb="0" eb="4">
      <t>トドウフケン</t>
    </rPh>
    <rPh sb="5" eb="7">
      <t>キサイ</t>
    </rPh>
    <phoneticPr fontId="87"/>
  </si>
  <si>
    <t>4-3</t>
    <phoneticPr fontId="87"/>
  </si>
  <si>
    <t>補助事業者の従業員数</t>
    <rPh sb="0" eb="2">
      <t>ホジョ</t>
    </rPh>
    <rPh sb="2" eb="4">
      <t>ジギョウ</t>
    </rPh>
    <rPh sb="4" eb="5">
      <t>シャ</t>
    </rPh>
    <rPh sb="6" eb="9">
      <t>ジュウギョウイン</t>
    </rPh>
    <rPh sb="9" eb="10">
      <t>スウ</t>
    </rPh>
    <phoneticPr fontId="87"/>
  </si>
  <si>
    <t>補助事業完了時の従業員数（パート・アルバイト含む）を記載してください。</t>
    <rPh sb="0" eb="4">
      <t>ホジョジギョウ</t>
    </rPh>
    <rPh sb="4" eb="6">
      <t>カンリョウ</t>
    </rPh>
    <rPh sb="6" eb="7">
      <t>ジ</t>
    </rPh>
    <rPh sb="8" eb="12">
      <t>ジュウギョウインスウ</t>
    </rPh>
    <rPh sb="22" eb="23">
      <t>フク</t>
    </rPh>
    <rPh sb="26" eb="28">
      <t>キサイ</t>
    </rPh>
    <phoneticPr fontId="87"/>
  </si>
  <si>
    <t>5</t>
    <phoneticPr fontId="87"/>
  </si>
  <si>
    <t>事業の名称</t>
    <phoneticPr fontId="87"/>
  </si>
  <si>
    <t>2.事業承継の概要</t>
    <rPh sb="2" eb="6">
      <t>ジギョウショウケイ</t>
    </rPh>
    <phoneticPr fontId="87"/>
  </si>
  <si>
    <t>youkaku</t>
    <phoneticPr fontId="87"/>
  </si>
  <si>
    <t>記載項目</t>
    <rPh sb="0" eb="2">
      <t>キサイ</t>
    </rPh>
    <rPh sb="2" eb="4">
      <t>コウモク</t>
    </rPh>
    <phoneticPr fontId="87"/>
  </si>
  <si>
    <t>申請類型（Ⅰ型～Ⅲ型）</t>
    <phoneticPr fontId="87"/>
  </si>
  <si>
    <t>該当する申請類型を、選択肢より回答してください。</t>
    <rPh sb="4" eb="6">
      <t>シンセイ</t>
    </rPh>
    <rPh sb="6" eb="8">
      <t>ルイケイ</t>
    </rPh>
    <phoneticPr fontId="87"/>
  </si>
  <si>
    <t>●（掲載予定）</t>
  </si>
  <si>
    <t>事業承継の形態</t>
    <phoneticPr fontId="87"/>
  </si>
  <si>
    <t>該当する事業承継の形態を、選択肢より回答してください。</t>
    <rPh sb="0" eb="2">
      <t>ガイトウ</t>
    </rPh>
    <rPh sb="4" eb="8">
      <t>ジギョウショウケイ</t>
    </rPh>
    <rPh sb="9" eb="11">
      <t>ケイタイ</t>
    </rPh>
    <rPh sb="13" eb="16">
      <t>センタクシ</t>
    </rPh>
    <rPh sb="18" eb="20">
      <t>カイトウ</t>
    </rPh>
    <phoneticPr fontId="87"/>
  </si>
  <si>
    <t>事業承継時期　（年／月）</t>
    <rPh sb="0" eb="4">
      <t>ジギョウショウケイ</t>
    </rPh>
    <rPh sb="4" eb="6">
      <t>ジキ</t>
    </rPh>
    <rPh sb="8" eb="9">
      <t>ネン</t>
    </rPh>
    <rPh sb="10" eb="11">
      <t>ツキ</t>
    </rPh>
    <phoneticPr fontId="87"/>
  </si>
  <si>
    <t>事業承継を完了した年／月を記載してください。</t>
    <rPh sb="0" eb="4">
      <t>ジギョウショウケイ</t>
    </rPh>
    <rPh sb="5" eb="7">
      <t>カンリョウ</t>
    </rPh>
    <rPh sb="9" eb="10">
      <t>ネン</t>
    </rPh>
    <rPh sb="11" eb="12">
      <t>ツキ</t>
    </rPh>
    <rPh sb="13" eb="15">
      <t>キサイ</t>
    </rPh>
    <phoneticPr fontId="87"/>
  </si>
  <si>
    <t>事業承継にかかった期間</t>
    <rPh sb="0" eb="4">
      <t>ジギョウショウケイ</t>
    </rPh>
    <rPh sb="9" eb="11">
      <t>キカン</t>
    </rPh>
    <phoneticPr fontId="87"/>
  </si>
  <si>
    <t>承継者名</t>
    <rPh sb="0" eb="3">
      <t>ショウケイシャ</t>
    </rPh>
    <rPh sb="3" eb="4">
      <t>メイ</t>
    </rPh>
    <phoneticPr fontId="87"/>
  </si>
  <si>
    <t>承継者が法人の場合は法人名、個人事業主の場合は氏名を記入してください。同一法人内の経営者交代の場合は、後継者氏名を記入してください。</t>
    <rPh sb="35" eb="37">
      <t>ドウイツ</t>
    </rPh>
    <rPh sb="37" eb="39">
      <t>ホウジン</t>
    </rPh>
    <rPh sb="39" eb="40">
      <t>ナイ</t>
    </rPh>
    <rPh sb="41" eb="44">
      <t>ケイエイシャ</t>
    </rPh>
    <rPh sb="44" eb="46">
      <t>コウタイ</t>
    </rPh>
    <rPh sb="47" eb="49">
      <t>バアイ</t>
    </rPh>
    <rPh sb="51" eb="54">
      <t>コウケイシャ</t>
    </rPh>
    <rPh sb="54" eb="56">
      <t>シメイ</t>
    </rPh>
    <rPh sb="57" eb="59">
      <t>キニュウ</t>
    </rPh>
    <phoneticPr fontId="87"/>
  </si>
  <si>
    <t>承継者年齢　（事業承継時）</t>
    <rPh sb="0" eb="3">
      <t>ショウケイシャ</t>
    </rPh>
    <rPh sb="3" eb="5">
      <t>ネンレイ</t>
    </rPh>
    <rPh sb="7" eb="12">
      <t>ジギョウショウケイジ</t>
    </rPh>
    <phoneticPr fontId="87"/>
  </si>
  <si>
    <t>承継者が法人の場合は、法人代表者の年齢をご記入ください。</t>
    <rPh sb="0" eb="3">
      <t>ショウケイシャ</t>
    </rPh>
    <rPh sb="4" eb="6">
      <t>ホウジン</t>
    </rPh>
    <rPh sb="7" eb="9">
      <t>バアイ</t>
    </rPh>
    <rPh sb="11" eb="16">
      <t>ホウジンダイヒョウシャ</t>
    </rPh>
    <rPh sb="17" eb="19">
      <t>ネンレイ</t>
    </rPh>
    <rPh sb="21" eb="23">
      <t>キニュウ</t>
    </rPh>
    <phoneticPr fontId="87"/>
  </si>
  <si>
    <t>5-1</t>
    <phoneticPr fontId="87"/>
  </si>
  <si>
    <t>被承継者名</t>
    <phoneticPr fontId="87"/>
  </si>
  <si>
    <t>被承継者が法人の場合は法人名、個人事業主の場合は氏名を記入してください。同一法人内の経営者交代の場合は、先代の代表者氏名を記入してください。被承継者が（個人株主等）複数名の場合には、代表者（1名）の氏名を記入してください。</t>
    <rPh sb="52" eb="54">
      <t>センダイ</t>
    </rPh>
    <rPh sb="55" eb="58">
      <t>ダイヒョウシャ</t>
    </rPh>
    <rPh sb="76" eb="78">
      <t>コジン</t>
    </rPh>
    <rPh sb="78" eb="80">
      <t>カブヌシ</t>
    </rPh>
    <rPh sb="80" eb="81">
      <t>トウ</t>
    </rPh>
    <rPh sb="82" eb="84">
      <t>フクスウ</t>
    </rPh>
    <rPh sb="84" eb="85">
      <t>メイ</t>
    </rPh>
    <rPh sb="86" eb="88">
      <t>バアイ</t>
    </rPh>
    <rPh sb="91" eb="94">
      <t>ダイヒョウシャ</t>
    </rPh>
    <rPh sb="96" eb="97">
      <t>メイ</t>
    </rPh>
    <rPh sb="99" eb="101">
      <t>シメイ</t>
    </rPh>
    <rPh sb="102" eb="104">
      <t>キニュウ</t>
    </rPh>
    <phoneticPr fontId="87"/>
  </si>
  <si>
    <t>5-2</t>
    <phoneticPr fontId="87"/>
  </si>
  <si>
    <t>被承継者年齢　（事業承継時）</t>
    <rPh sb="0" eb="1">
      <t>ヒ</t>
    </rPh>
    <phoneticPr fontId="87"/>
  </si>
  <si>
    <t>承継者が法人の場合は、法人代表者の年齢をご記入ください。
※年齢不明の場合は、概算年齢を記入してください。</t>
    <rPh sb="30" eb="32">
      <t>ネンレイ</t>
    </rPh>
    <rPh sb="32" eb="34">
      <t>フメイ</t>
    </rPh>
    <rPh sb="35" eb="37">
      <t>バアイ</t>
    </rPh>
    <rPh sb="39" eb="41">
      <t>ガイサン</t>
    </rPh>
    <rPh sb="41" eb="43">
      <t>ネンレイ</t>
    </rPh>
    <rPh sb="44" eb="46">
      <t>キニュウ</t>
    </rPh>
    <phoneticPr fontId="87"/>
  </si>
  <si>
    <t>6-1</t>
    <phoneticPr fontId="87"/>
  </si>
  <si>
    <t>承継者の被承継者との関係</t>
    <phoneticPr fontId="87"/>
  </si>
  <si>
    <t>承継者と被承継者が親族の場合は、血縁関係または婚姻関係を記載してください。親族以外の場合は、具体的に関係を記載してください。</t>
    <rPh sb="37" eb="39">
      <t>シンゾク</t>
    </rPh>
    <rPh sb="39" eb="41">
      <t>イガイ</t>
    </rPh>
    <rPh sb="42" eb="44">
      <t>バアイ</t>
    </rPh>
    <rPh sb="46" eb="49">
      <t>グタイテキ</t>
    </rPh>
    <rPh sb="50" eb="52">
      <t>カンケイ</t>
    </rPh>
    <rPh sb="53" eb="55">
      <t>キサイ</t>
    </rPh>
    <phoneticPr fontId="87"/>
  </si>
  <si>
    <t>該当必須</t>
    <rPh sb="0" eb="4">
      <t>ガイトウヒッス</t>
    </rPh>
    <phoneticPr fontId="87"/>
  </si>
  <si>
    <t>6-2</t>
    <phoneticPr fontId="87"/>
  </si>
  <si>
    <t>被承継者を見つけた方法</t>
    <rPh sb="0" eb="4">
      <t>ヒショウケイシャ</t>
    </rPh>
    <rPh sb="5" eb="6">
      <t>ミ</t>
    </rPh>
    <rPh sb="9" eb="11">
      <t>ホウホウ</t>
    </rPh>
    <phoneticPr fontId="87"/>
  </si>
  <si>
    <t>被承継者を見つけた方法について、該当する選択肢を回答してください。</t>
    <rPh sb="0" eb="1">
      <t>ヒ</t>
    </rPh>
    <rPh sb="1" eb="4">
      <t>ショウケイシャ</t>
    </rPh>
    <rPh sb="5" eb="6">
      <t>ミ</t>
    </rPh>
    <rPh sb="9" eb="11">
      <t>ホウホウ</t>
    </rPh>
    <rPh sb="16" eb="18">
      <t>ガイトウ</t>
    </rPh>
    <rPh sb="20" eb="23">
      <t>センタクシ</t>
    </rPh>
    <rPh sb="24" eb="26">
      <t>カイトウ</t>
    </rPh>
    <phoneticPr fontId="87"/>
  </si>
  <si>
    <t>△（可能性有）</t>
    <rPh sb="2" eb="5">
      <t>カノウセイ</t>
    </rPh>
    <rPh sb="5" eb="6">
      <t>アリ</t>
    </rPh>
    <phoneticPr fontId="87"/>
  </si>
  <si>
    <t>6-3</t>
    <phoneticPr fontId="87"/>
  </si>
  <si>
    <t>被承継者を見つけた方法（その他）</t>
    <rPh sb="0" eb="4">
      <t>ヒショウケイシャ</t>
    </rPh>
    <rPh sb="5" eb="6">
      <t>ミ</t>
    </rPh>
    <rPh sb="9" eb="11">
      <t>ホウホウ</t>
    </rPh>
    <rPh sb="14" eb="15">
      <t>タ</t>
    </rPh>
    <phoneticPr fontId="87"/>
  </si>
  <si>
    <t>上記回答が「7.その他」の場合、承継者を見つけた方法を記載してください。</t>
    <rPh sb="10" eb="11">
      <t>タ</t>
    </rPh>
    <rPh sb="13" eb="15">
      <t>バアイ</t>
    </rPh>
    <rPh sb="16" eb="19">
      <t>ショウケイシャ</t>
    </rPh>
    <rPh sb="20" eb="21">
      <t>ミ</t>
    </rPh>
    <rPh sb="24" eb="26">
      <t>ホウホウ</t>
    </rPh>
    <rPh sb="27" eb="29">
      <t>キサイ</t>
    </rPh>
    <phoneticPr fontId="87"/>
  </si>
  <si>
    <t>7</t>
    <phoneticPr fontId="87"/>
  </si>
  <si>
    <t>事業承継の経緯</t>
    <phoneticPr fontId="87"/>
  </si>
  <si>
    <t>8</t>
    <phoneticPr fontId="87"/>
  </si>
  <si>
    <t>被承継者から承継した事業の概要</t>
    <phoneticPr fontId="87"/>
  </si>
  <si>
    <t>9</t>
    <phoneticPr fontId="87"/>
  </si>
  <si>
    <t>事業承継における課題・問題点</t>
    <rPh sb="0" eb="4">
      <t>ジギョウショウケイ</t>
    </rPh>
    <rPh sb="8" eb="10">
      <t>カダイ</t>
    </rPh>
    <rPh sb="11" eb="13">
      <t>モンダイ</t>
    </rPh>
    <rPh sb="13" eb="14">
      <t>テン</t>
    </rPh>
    <phoneticPr fontId="87"/>
  </si>
  <si>
    <t xml:space="preserve">10 </t>
    <phoneticPr fontId="87"/>
  </si>
  <si>
    <t>事業承継をして良かった点・今後の期待</t>
    <rPh sb="0" eb="4">
      <t>ジギョウショウケイ</t>
    </rPh>
    <rPh sb="7" eb="8">
      <t>ヨ</t>
    </rPh>
    <rPh sb="11" eb="12">
      <t>テン</t>
    </rPh>
    <rPh sb="13" eb="15">
      <t>コンゴ</t>
    </rPh>
    <rPh sb="16" eb="18">
      <t>キタイ</t>
    </rPh>
    <phoneticPr fontId="87"/>
  </si>
  <si>
    <t>3.補助事業（経営革新等に係る取組）の実績</t>
    <rPh sb="2" eb="6">
      <t>ホジョジギョウ</t>
    </rPh>
    <rPh sb="7" eb="9">
      <t>ケイエイ</t>
    </rPh>
    <rPh sb="9" eb="11">
      <t>カクシン</t>
    </rPh>
    <rPh sb="11" eb="12">
      <t>トウ</t>
    </rPh>
    <rPh sb="13" eb="14">
      <t>カカ</t>
    </rPh>
    <rPh sb="15" eb="17">
      <t>トリクミ</t>
    </rPh>
    <rPh sb="19" eb="21">
      <t>ジッセキ</t>
    </rPh>
    <phoneticPr fontId="87"/>
  </si>
  <si>
    <t>事例掲載予定</t>
    <rPh sb="0" eb="2">
      <t>ジレイ</t>
    </rPh>
    <rPh sb="2" eb="4">
      <t>ケイサイ</t>
    </rPh>
    <rPh sb="4" eb="6">
      <t>ヨテイ</t>
    </rPh>
    <phoneticPr fontId="87"/>
  </si>
  <si>
    <t>経営革新等に係る取組の概要</t>
    <rPh sb="0" eb="2">
      <t>ケイエイ</t>
    </rPh>
    <rPh sb="2" eb="4">
      <t>カクシン</t>
    </rPh>
    <rPh sb="4" eb="5">
      <t>トウ</t>
    </rPh>
    <rPh sb="6" eb="7">
      <t>カカ</t>
    </rPh>
    <rPh sb="8" eb="10">
      <t>トリクミ</t>
    </rPh>
    <rPh sb="11" eb="13">
      <t>ガイヨウ</t>
    </rPh>
    <phoneticPr fontId="87"/>
  </si>
  <si>
    <t>●（掲載予定）</t>
    <phoneticPr fontId="87"/>
  </si>
  <si>
    <t>補助事業期間に実施した取組の実績</t>
    <rPh sb="0" eb="4">
      <t>ホジョジギョウ</t>
    </rPh>
    <rPh sb="4" eb="6">
      <t>キカン</t>
    </rPh>
    <rPh sb="7" eb="9">
      <t>ジッシ</t>
    </rPh>
    <rPh sb="11" eb="13">
      <t>トリクミ</t>
    </rPh>
    <rPh sb="14" eb="16">
      <t>ジッセキ</t>
    </rPh>
    <phoneticPr fontId="87"/>
  </si>
  <si>
    <t>3</t>
    <phoneticPr fontId="87"/>
  </si>
  <si>
    <t>補助事業期間における取組の効果</t>
    <rPh sb="0" eb="4">
      <t>ホジョジギョウ</t>
    </rPh>
    <rPh sb="4" eb="6">
      <t>キカン</t>
    </rPh>
    <rPh sb="10" eb="12">
      <t>トリクミ</t>
    </rPh>
    <rPh sb="13" eb="15">
      <t>コウカ</t>
    </rPh>
    <phoneticPr fontId="87"/>
  </si>
  <si>
    <t>4</t>
    <phoneticPr fontId="87"/>
  </si>
  <si>
    <t>補助事業期間における取組の課題</t>
    <rPh sb="0" eb="2">
      <t>ホジョ</t>
    </rPh>
    <rPh sb="2" eb="4">
      <t>ジギョウ</t>
    </rPh>
    <rPh sb="4" eb="6">
      <t>キカン</t>
    </rPh>
    <rPh sb="10" eb="12">
      <t>トリクミ</t>
    </rPh>
    <rPh sb="13" eb="15">
      <t>カダイ</t>
    </rPh>
    <phoneticPr fontId="87"/>
  </si>
  <si>
    <t>補助事業期間における事業計画の達成度</t>
    <rPh sb="0" eb="4">
      <t>ホジョジギョウ</t>
    </rPh>
    <rPh sb="4" eb="6">
      <t>キカン</t>
    </rPh>
    <rPh sb="10" eb="12">
      <t>ジギョウ</t>
    </rPh>
    <rPh sb="12" eb="14">
      <t>ケイカク</t>
    </rPh>
    <rPh sb="15" eb="17">
      <t>タッセイ</t>
    </rPh>
    <rPh sb="17" eb="18">
      <t>ド</t>
    </rPh>
    <phoneticPr fontId="87"/>
  </si>
  <si>
    <t>補助事業期間における、事業計画（交付申請時に作成・提出済の事業計画初年度）の達成度の概算を選択肢より回答してください。</t>
    <rPh sb="0" eb="4">
      <t>ホジョジギョウ</t>
    </rPh>
    <rPh sb="4" eb="6">
      <t>キカン</t>
    </rPh>
    <rPh sb="11" eb="15">
      <t>ジギョウケイカク</t>
    </rPh>
    <rPh sb="29" eb="33">
      <t>ジギョウケイカク</t>
    </rPh>
    <rPh sb="33" eb="36">
      <t>ショネンド</t>
    </rPh>
    <rPh sb="38" eb="40">
      <t>タッセイ</t>
    </rPh>
    <rPh sb="40" eb="41">
      <t>ド</t>
    </rPh>
    <rPh sb="42" eb="44">
      <t>ガイサン</t>
    </rPh>
    <rPh sb="45" eb="48">
      <t>センタクシ</t>
    </rPh>
    <rPh sb="50" eb="52">
      <t>カイトウ</t>
    </rPh>
    <phoneticPr fontId="87"/>
  </si>
  <si>
    <t>補助事業期間後の事業計画の達成予測</t>
    <rPh sb="0" eb="4">
      <t>ホジョジギョウ</t>
    </rPh>
    <rPh sb="4" eb="6">
      <t>キカン</t>
    </rPh>
    <rPh sb="6" eb="7">
      <t>ゴ</t>
    </rPh>
    <rPh sb="8" eb="10">
      <t>ジギョウ</t>
    </rPh>
    <rPh sb="10" eb="12">
      <t>ケイカク</t>
    </rPh>
    <rPh sb="13" eb="15">
      <t>タッセイ</t>
    </rPh>
    <rPh sb="15" eb="17">
      <t>ヨソク</t>
    </rPh>
    <phoneticPr fontId="87"/>
  </si>
  <si>
    <t>4.本補助金の認知・利用等に関して</t>
    <rPh sb="2" eb="6">
      <t>ホンホジョキン</t>
    </rPh>
    <rPh sb="7" eb="9">
      <t>ニンチ</t>
    </rPh>
    <rPh sb="10" eb="12">
      <t>リヨウ</t>
    </rPh>
    <rPh sb="12" eb="13">
      <t>トウ</t>
    </rPh>
    <rPh sb="14" eb="15">
      <t>カン</t>
    </rPh>
    <phoneticPr fontId="87"/>
  </si>
  <si>
    <t>1-1</t>
    <phoneticPr fontId="87"/>
  </si>
  <si>
    <t>本補助金の認知方法</t>
    <rPh sb="0" eb="1">
      <t>ホン</t>
    </rPh>
    <rPh sb="1" eb="4">
      <t>ホジョキン</t>
    </rPh>
    <rPh sb="5" eb="7">
      <t>ニンチ</t>
    </rPh>
    <rPh sb="7" eb="9">
      <t>ホウホウ</t>
    </rPh>
    <phoneticPr fontId="87"/>
  </si>
  <si>
    <t>本補助金の認知方法について、選択肢より回答してください。</t>
    <rPh sb="0" eb="4">
      <t>ホンホジョキン</t>
    </rPh>
    <rPh sb="5" eb="9">
      <t>ニンチホウホウ</t>
    </rPh>
    <rPh sb="14" eb="17">
      <t>センタクシ</t>
    </rPh>
    <rPh sb="19" eb="21">
      <t>カイトウ</t>
    </rPh>
    <phoneticPr fontId="87"/>
  </si>
  <si>
    <t>該当必須</t>
    <rPh sb="0" eb="2">
      <t>ガイトウ</t>
    </rPh>
    <rPh sb="2" eb="4">
      <t>ヒッスウ</t>
    </rPh>
    <phoneticPr fontId="87"/>
  </si>
  <si>
    <t>1-2</t>
    <phoneticPr fontId="87"/>
  </si>
  <si>
    <t>本補助金の認知方法（その他）</t>
    <rPh sb="12" eb="13">
      <t>タ</t>
    </rPh>
    <phoneticPr fontId="87"/>
  </si>
  <si>
    <t>上記回答が「8.その他」の場合、本補助金の認知方法を記載してください。</t>
    <rPh sb="16" eb="20">
      <t>ホンホジョキン</t>
    </rPh>
    <rPh sb="21" eb="23">
      <t>ニンチ</t>
    </rPh>
    <phoneticPr fontId="87"/>
  </si>
  <si>
    <t>2-1</t>
    <phoneticPr fontId="87"/>
  </si>
  <si>
    <t>本補助金の交付上限額について</t>
    <rPh sb="0" eb="4">
      <t>ホンホジョキン</t>
    </rPh>
    <rPh sb="5" eb="7">
      <t>コウフ</t>
    </rPh>
    <rPh sb="7" eb="9">
      <t>ジョウゲン</t>
    </rPh>
    <rPh sb="9" eb="10">
      <t>ガク</t>
    </rPh>
    <phoneticPr fontId="87"/>
  </si>
  <si>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87"/>
  </si>
  <si>
    <t>2-2</t>
    <phoneticPr fontId="87"/>
  </si>
  <si>
    <t>交付上限額に関する追加回答</t>
    <rPh sb="0" eb="2">
      <t>コウフ</t>
    </rPh>
    <rPh sb="2" eb="4">
      <t>ジョウゲン</t>
    </rPh>
    <rPh sb="4" eb="5">
      <t>ガク</t>
    </rPh>
    <rPh sb="6" eb="7">
      <t>カン</t>
    </rPh>
    <rPh sb="9" eb="11">
      <t>ツイカ</t>
    </rPh>
    <rPh sb="11" eb="13">
      <t>カイトウ</t>
    </rPh>
    <phoneticPr fontId="87"/>
  </si>
  <si>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87"/>
  </si>
  <si>
    <t>本補助金の使いやすさについて</t>
    <phoneticPr fontId="87"/>
  </si>
  <si>
    <t>本補助金の使いやすさについて、選択肢より回答してください。</t>
    <rPh sb="0" eb="4">
      <t>ホンホジョキン</t>
    </rPh>
    <rPh sb="5" eb="6">
      <t>ツカ</t>
    </rPh>
    <rPh sb="15" eb="18">
      <t>センタクシ</t>
    </rPh>
    <rPh sb="20" eb="22">
      <t>カイトウ</t>
    </rPh>
    <phoneticPr fontId="87"/>
  </si>
  <si>
    <t>使いやすさに関する追加回答</t>
    <rPh sb="0" eb="1">
      <t>ツカ</t>
    </rPh>
    <rPh sb="6" eb="7">
      <t>カン</t>
    </rPh>
    <rPh sb="9" eb="11">
      <t>ツイカ</t>
    </rPh>
    <rPh sb="11" eb="13">
      <t>カイトウ</t>
    </rPh>
    <phoneticPr fontId="87"/>
  </si>
  <si>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87"/>
  </si>
  <si>
    <t>本補助事業における補助事業期間について</t>
    <rPh sb="0" eb="5">
      <t>ホンホジョジギョウ</t>
    </rPh>
    <rPh sb="9" eb="11">
      <t>ホジョ</t>
    </rPh>
    <rPh sb="11" eb="13">
      <t>ジギョウ</t>
    </rPh>
    <rPh sb="13" eb="15">
      <t>キカン</t>
    </rPh>
    <phoneticPr fontId="87"/>
  </si>
  <si>
    <t>本補助金における補助事業期間について、選択肢より回答してください。</t>
    <rPh sb="19" eb="22">
      <t>センタクシ</t>
    </rPh>
    <rPh sb="24" eb="26">
      <t>カイトウ</t>
    </rPh>
    <phoneticPr fontId="87"/>
  </si>
  <si>
    <t>本補助金活用に際しての課題</t>
    <rPh sb="0" eb="4">
      <t>ホンホジョキン</t>
    </rPh>
    <rPh sb="4" eb="6">
      <t>カツヨウ</t>
    </rPh>
    <rPh sb="7" eb="8">
      <t>サイ</t>
    </rPh>
    <rPh sb="11" eb="13">
      <t>カダイ</t>
    </rPh>
    <phoneticPr fontId="87"/>
  </si>
  <si>
    <t>他補助金の比較検討状況</t>
    <rPh sb="0" eb="1">
      <t>ホカ</t>
    </rPh>
    <rPh sb="1" eb="4">
      <t>ホジョキン</t>
    </rPh>
    <rPh sb="5" eb="7">
      <t>ヒカク</t>
    </rPh>
    <rPh sb="7" eb="9">
      <t>ケントウ</t>
    </rPh>
    <rPh sb="9" eb="11">
      <t>ジョウキョウ</t>
    </rPh>
    <phoneticPr fontId="87"/>
  </si>
  <si>
    <t>交付申請に際して、他に検討した補助金があれば、選択肢より回答してください。（複数ある場合は、最も申請を検討した補助金を選択してください。）</t>
    <rPh sb="0" eb="2">
      <t>コウフ</t>
    </rPh>
    <rPh sb="2" eb="4">
      <t>シンセイ</t>
    </rPh>
    <rPh sb="5" eb="6">
      <t>サイ</t>
    </rPh>
    <rPh sb="9" eb="10">
      <t>ホカ</t>
    </rPh>
    <rPh sb="11" eb="13">
      <t>ケントウ</t>
    </rPh>
    <rPh sb="15" eb="18">
      <t>ホジョキン</t>
    </rPh>
    <rPh sb="23" eb="26">
      <t>センタクシ</t>
    </rPh>
    <rPh sb="28" eb="30">
      <t>カイトウ</t>
    </rPh>
    <rPh sb="38" eb="40">
      <t>フクスウ</t>
    </rPh>
    <rPh sb="42" eb="44">
      <t>バアイ</t>
    </rPh>
    <rPh sb="46" eb="47">
      <t>モット</t>
    </rPh>
    <rPh sb="48" eb="50">
      <t>シンセイ</t>
    </rPh>
    <rPh sb="51" eb="53">
      <t>ケントウ</t>
    </rPh>
    <rPh sb="55" eb="58">
      <t>ホジョキン</t>
    </rPh>
    <rPh sb="59" eb="61">
      <t>センタク</t>
    </rPh>
    <phoneticPr fontId="87"/>
  </si>
  <si>
    <t>他補助金の比較検討状況（その他）</t>
    <rPh sb="5" eb="7">
      <t>ヒカク</t>
    </rPh>
    <phoneticPr fontId="87"/>
  </si>
  <si>
    <t>上記回答で「5.その他の補助金」を選択した場合、該当する補助金名を記入してください。</t>
    <rPh sb="0" eb="2">
      <t>ジョウキ</t>
    </rPh>
    <rPh sb="2" eb="4">
      <t>カイトウ</t>
    </rPh>
    <rPh sb="10" eb="11">
      <t>タ</t>
    </rPh>
    <rPh sb="12" eb="15">
      <t>ホジョキン</t>
    </rPh>
    <rPh sb="17" eb="19">
      <t>センタク</t>
    </rPh>
    <rPh sb="21" eb="23">
      <t>バアイ</t>
    </rPh>
    <rPh sb="24" eb="26">
      <t>ガイトウ</t>
    </rPh>
    <rPh sb="28" eb="31">
      <t>ホジョキン</t>
    </rPh>
    <rPh sb="31" eb="32">
      <t>メイ</t>
    </rPh>
    <rPh sb="33" eb="35">
      <t>キニュウ</t>
    </rPh>
    <phoneticPr fontId="87"/>
  </si>
  <si>
    <t>その他補助金に関するご意見</t>
    <rPh sb="2" eb="3">
      <t>タ</t>
    </rPh>
    <rPh sb="3" eb="6">
      <t>ホジョキン</t>
    </rPh>
    <rPh sb="7" eb="8">
      <t>カン</t>
    </rPh>
    <rPh sb="11" eb="13">
      <t>イケン</t>
    </rPh>
    <phoneticPr fontId="87"/>
  </si>
  <si>
    <t>その他ご意見等あれば記入してください。</t>
    <rPh sb="2" eb="3">
      <t>タ</t>
    </rPh>
    <rPh sb="4" eb="6">
      <t>イケン</t>
    </rPh>
    <rPh sb="6" eb="7">
      <t>ナド</t>
    </rPh>
    <rPh sb="10" eb="12">
      <t>キニュウ</t>
    </rPh>
    <phoneticPr fontId="87"/>
  </si>
  <si>
    <t>5.補助事業実施が確認できる写真</t>
    <rPh sb="2" eb="4">
      <t>ホジョ</t>
    </rPh>
    <rPh sb="4" eb="6">
      <t>ジギョウ</t>
    </rPh>
    <rPh sb="6" eb="8">
      <t>ジッシ</t>
    </rPh>
    <rPh sb="9" eb="11">
      <t>カクニン</t>
    </rPh>
    <rPh sb="14" eb="16">
      <t>シャシン</t>
    </rPh>
    <phoneticPr fontId="87"/>
  </si>
  <si>
    <t>補助事業実施の画像データ</t>
    <rPh sb="0" eb="4">
      <t>ホジョジギョウ</t>
    </rPh>
    <rPh sb="4" eb="6">
      <t>ジッシ</t>
    </rPh>
    <rPh sb="7" eb="9">
      <t>ガゾウ</t>
    </rPh>
    <phoneticPr fontId="87"/>
  </si>
  <si>
    <t>以下に画像データを貼り付ける形でご提出ください。</t>
    <rPh sb="0" eb="2">
      <t>イカ</t>
    </rPh>
    <rPh sb="3" eb="5">
      <t>ガゾウ</t>
    </rPh>
    <rPh sb="9" eb="10">
      <t>ハ</t>
    </rPh>
    <rPh sb="11" eb="12">
      <t>ツ</t>
    </rPh>
    <rPh sb="14" eb="15">
      <t>カタチ</t>
    </rPh>
    <rPh sb="17" eb="19">
      <t>テイシュツ</t>
    </rPh>
    <phoneticPr fontId="87"/>
  </si>
  <si>
    <t>*</t>
    <phoneticPr fontId="87"/>
  </si>
  <si>
    <t>*</t>
  </si>
  <si>
    <t>(以下余白）</t>
    <rPh sb="1" eb="3">
      <t>イカ</t>
    </rPh>
    <rPh sb="3" eb="5">
      <t>ヨハク</t>
    </rPh>
    <phoneticPr fontId="87"/>
  </si>
  <si>
    <t>入力シートの「交付申請累計番号」を入力すると</t>
    <rPh sb="0" eb="2">
      <t>ニュウリョク</t>
    </rPh>
    <rPh sb="7" eb="9">
      <t>コウフ</t>
    </rPh>
    <rPh sb="9" eb="11">
      <t>シンセイ</t>
    </rPh>
    <rPh sb="11" eb="13">
      <t>ルイケイ</t>
    </rPh>
    <rPh sb="13" eb="15">
      <t>バンゴウ</t>
    </rPh>
    <rPh sb="17" eb="19">
      <t>ニュウリョク</t>
    </rPh>
    <phoneticPr fontId="7"/>
  </si>
  <si>
    <t>→ 1.対応した「事業承継の形態」の選択リストとなり、 選択すると</t>
    <rPh sb="4" eb="6">
      <t>タイオウ</t>
    </rPh>
    <rPh sb="9" eb="13">
      <t>ジギョウショウケイ</t>
    </rPh>
    <rPh sb="14" eb="16">
      <t>ケイタイ</t>
    </rPh>
    <rPh sb="18" eb="20">
      <t>センタク</t>
    </rPh>
    <rPh sb="28" eb="30">
      <t>センタク</t>
    </rPh>
    <phoneticPr fontId="7"/>
  </si>
  <si>
    <t>→ 2. 「交付申請累計番号」×「事業承継の形態」 ⇒ 「実績報告累計番号」を表示する</t>
    <rPh sb="6" eb="10">
      <t>コウフシンセイ</t>
    </rPh>
    <rPh sb="10" eb="12">
      <t>ルイケイ</t>
    </rPh>
    <rPh sb="12" eb="14">
      <t>バンゴウ</t>
    </rPh>
    <rPh sb="17" eb="21">
      <t>ジギョウショウケイ</t>
    </rPh>
    <rPh sb="22" eb="24">
      <t>ケイタイ</t>
    </rPh>
    <rPh sb="29" eb="33">
      <t>ジッセキホウコク</t>
    </rPh>
    <rPh sb="33" eb="35">
      <t>ルイケイ</t>
    </rPh>
    <rPh sb="35" eb="37">
      <t>バンゴウ</t>
    </rPh>
    <rPh sb="39" eb="41">
      <t>ヒョウジ</t>
    </rPh>
    <phoneticPr fontId="7"/>
  </si>
  <si>
    <t>*) メインシートでリスト選択の範囲</t>
    <rPh sb="13" eb="15">
      <t>センタク</t>
    </rPh>
    <rPh sb="16" eb="18">
      <t>ハンイ</t>
    </rPh>
    <phoneticPr fontId="7"/>
  </si>
  <si>
    <t>交付申請累計番号リスト</t>
    <rPh sb="0" eb="4">
      <t>コウフシンセイ</t>
    </rPh>
    <rPh sb="4" eb="6">
      <t>ルイケイ</t>
    </rPh>
    <rPh sb="6" eb="8">
      <t>バンゴウ</t>
    </rPh>
    <phoneticPr fontId="7"/>
  </si>
  <si>
    <t>↓引っ張るよう</t>
    <rPh sb="1" eb="2">
      <t>ヒ</t>
    </rPh>
    <rPh sb="3" eb="4">
      <t>パ</t>
    </rPh>
    <phoneticPr fontId="7"/>
  </si>
  <si>
    <t>②支援類型</t>
  </si>
  <si>
    <t>④被承継者</t>
    <rPh sb="1" eb="5">
      <t>ヒショウケイシャ</t>
    </rPh>
    <phoneticPr fontId="7"/>
  </si>
  <si>
    <t>⑤事業承継の形態</t>
    <rPh sb="1" eb="5">
      <t>ジギョウショウケイ</t>
    </rPh>
    <rPh sb="6" eb="8">
      <t>ケイタイ</t>
    </rPh>
    <phoneticPr fontId="7"/>
  </si>
  <si>
    <t>⑥実績報告類型番号</t>
    <rPh sb="1" eb="9">
      <t>ジッセキホウコクルイケイバンゴウ</t>
    </rPh>
    <phoneticPr fontId="7"/>
  </si>
  <si>
    <t>↓実績報告累計番号を引っ張るよう</t>
    <rPh sb="1" eb="5">
      <t>ジッセキホウコク</t>
    </rPh>
    <rPh sb="5" eb="7">
      <t>ルイケイ</t>
    </rPh>
    <rPh sb="7" eb="9">
      <t>バンゴウ</t>
    </rPh>
    <rPh sb="10" eb="11">
      <t>ヒ</t>
    </rPh>
    <rPh sb="12" eb="13">
      <t>パ</t>
    </rPh>
    <phoneticPr fontId="7"/>
  </si>
  <si>
    <t>from 入力シート</t>
    <rPh sb="5" eb="7">
      <t>ニュウリョク</t>
    </rPh>
    <phoneticPr fontId="7"/>
  </si>
  <si>
    <t>to 入力シート</t>
    <rPh sb="3" eb="5">
      <t>ニュウリョク</t>
    </rPh>
    <phoneticPr fontId="7"/>
  </si>
  <si>
    <t>エラー用メッセージ  →</t>
    <rPh sb="3" eb="4">
      <t>ヨウ</t>
    </rPh>
    <phoneticPr fontId="7"/>
  </si>
  <si>
    <t xml:space="preserve">(①, ⑤を入力して下さい) </t>
    <rPh sb="6" eb="8">
      <t>ニュウリョク</t>
    </rPh>
    <rPh sb="10" eb="11">
      <t>クダ</t>
    </rPh>
    <phoneticPr fontId="7"/>
  </si>
  <si>
    <t>1. 「⑤事業承継の形態」の選択リスト作る (選択リストはMax10コで作ってる)</t>
    <rPh sb="5" eb="9">
      <t>ジギョウショウケイ</t>
    </rPh>
    <rPh sb="10" eb="12">
      <t>ケイタイ</t>
    </rPh>
    <rPh sb="14" eb="16">
      <t>センタク</t>
    </rPh>
    <rPh sb="19" eb="20">
      <t>ツク</t>
    </rPh>
    <rPh sb="23" eb="25">
      <t>センタク</t>
    </rPh>
    <rPh sb="36" eb="37">
      <t>ツク</t>
    </rPh>
    <phoneticPr fontId="7"/>
  </si>
  <si>
    <t>*) ↑で入力させた交付申請番号が、↓のマスタテーブルにヒットした先頭行から10行分引っ張る。</t>
    <rPh sb="5" eb="7">
      <t>ニュウリョク</t>
    </rPh>
    <rPh sb="10" eb="14">
      <t>コウフシンセイ</t>
    </rPh>
    <rPh sb="14" eb="16">
      <t>バンゴウ</t>
    </rPh>
    <rPh sb="33" eb="35">
      <t>セントウ</t>
    </rPh>
    <rPh sb="35" eb="36">
      <t>ギョウ</t>
    </rPh>
    <rPh sb="40" eb="41">
      <t>ギョウ</t>
    </rPh>
    <rPh sb="41" eb="42">
      <t>ブン</t>
    </rPh>
    <rPh sb="42" eb="43">
      <t>ヒ</t>
    </rPh>
    <rPh sb="44" eb="45">
      <t>パ</t>
    </rPh>
    <phoneticPr fontId="7"/>
  </si>
  <si>
    <t>ただし、そのまま10行分引っ張ると、↑で入力させた番号以外も表示されちゃうので、iferrorとかでごちゃごちゃ調整する。</t>
    <rPh sb="10" eb="11">
      <t>ギョウ</t>
    </rPh>
    <rPh sb="11" eb="12">
      <t>ブン</t>
    </rPh>
    <rPh sb="12" eb="13">
      <t>ヒ</t>
    </rPh>
    <rPh sb="14" eb="15">
      <t>パ</t>
    </rPh>
    <rPh sb="20" eb="22">
      <t>ニュウリョク</t>
    </rPh>
    <rPh sb="25" eb="27">
      <t>バンゴウ</t>
    </rPh>
    <rPh sb="27" eb="29">
      <t>イガイ</t>
    </rPh>
    <rPh sb="30" eb="32">
      <t>ヒョウジ</t>
    </rPh>
    <rPh sb="56" eb="58">
      <t>チョウセイ</t>
    </rPh>
    <phoneticPr fontId="7"/>
  </si>
  <si>
    <t>↓メインシートの⑤の選択リスト</t>
    <rPh sb="10" eb="12">
      <t>センタク</t>
    </rPh>
    <phoneticPr fontId="7"/>
  </si>
  <si>
    <t>引っ張るよう↓</t>
    <rPh sb="0" eb="1">
      <t>ヒ</t>
    </rPh>
    <rPh sb="2" eb="3">
      <t>パ</t>
    </rPh>
    <phoneticPr fontId="7"/>
  </si>
  <si>
    <t>マスタテーブル</t>
    <phoneticPr fontId="7"/>
  </si>
  <si>
    <t>交付申請累計番号で決まる</t>
    <rPh sb="0" eb="4">
      <t>コウフシンセイ</t>
    </rPh>
    <rPh sb="4" eb="6">
      <t>ルイケイ</t>
    </rPh>
    <rPh sb="6" eb="8">
      <t>バンゴウ</t>
    </rPh>
    <rPh sb="9" eb="10">
      <t>キ</t>
    </rPh>
    <phoneticPr fontId="7"/>
  </si>
  <si>
    <t>交付申請累計番号と事業承継の形態で決まる</t>
    <rPh sb="0" eb="4">
      <t>コウフシンセイ</t>
    </rPh>
    <rPh sb="4" eb="6">
      <t>ルイケイ</t>
    </rPh>
    <rPh sb="6" eb="8">
      <t>バンゴウ</t>
    </rPh>
    <rPh sb="9" eb="13">
      <t>ジギョウショウケイ</t>
    </rPh>
    <rPh sb="14" eb="16">
      <t>ケイタイ</t>
    </rPh>
    <rPh sb="17" eb="18">
      <t>キ</t>
    </rPh>
    <phoneticPr fontId="7"/>
  </si>
  <si>
    <t>↓実績報告累計番号を引っ張るよう (交付申請累計番号_事業承継の形態)</t>
    <rPh sb="1" eb="5">
      <t>ジッセキホウコク</t>
    </rPh>
    <rPh sb="5" eb="7">
      <t>ルイケイ</t>
    </rPh>
    <rPh sb="7" eb="9">
      <t>バンゴウ</t>
    </rPh>
    <rPh sb="10" eb="11">
      <t>ヒ</t>
    </rPh>
    <rPh sb="12" eb="13">
      <t>パ</t>
    </rPh>
    <rPh sb="18" eb="22">
      <t>コウフシンセイ</t>
    </rPh>
    <rPh sb="22" eb="24">
      <t>ルイケイ</t>
    </rPh>
    <rPh sb="24" eb="26">
      <t>バンゴウ</t>
    </rPh>
    <rPh sb="27" eb="31">
      <t>ジギョウショウケイ</t>
    </rPh>
    <rPh sb="32" eb="34">
      <t>ケイタイ</t>
    </rPh>
    <phoneticPr fontId="7"/>
  </si>
  <si>
    <t>デフォルト表示用→</t>
    <rPh sb="5" eb="7">
      <t>ヒョウジ</t>
    </rPh>
    <rPh sb="7" eb="8">
      <t>ヨウ</t>
    </rPh>
    <phoneticPr fontId="7"/>
  </si>
  <si>
    <t>(「①交付申請類型番号」を入力して下さい)</t>
    <rPh sb="3" eb="7">
      <t>コウフシンセイ</t>
    </rPh>
    <rPh sb="7" eb="9">
      <t>ルイケイ</t>
    </rPh>
    <rPh sb="9" eb="11">
      <t>バンゴウ</t>
    </rPh>
    <rPh sb="13" eb="15">
      <t>ニュウリョク</t>
    </rPh>
    <rPh sb="17" eb="18">
      <t>クダ</t>
    </rPh>
    <phoneticPr fontId="7"/>
  </si>
  <si>
    <t>(選択して下さい)</t>
    <rPh sb="1" eb="3">
      <t>センタク</t>
    </rPh>
    <rPh sb="5" eb="6">
      <t>クダ</t>
    </rPh>
    <phoneticPr fontId="7"/>
  </si>
  <si>
    <t>(「①交付申請類型番号」と「⑤事業承継の形態」を入力して下さい)</t>
    <rPh sb="3" eb="7">
      <t>コウフシンセイ</t>
    </rPh>
    <rPh sb="7" eb="9">
      <t>ルイケイ</t>
    </rPh>
    <rPh sb="9" eb="11">
      <t>バンゴウ</t>
    </rPh>
    <rPh sb="15" eb="19">
      <t>ジギョウショウケイ</t>
    </rPh>
    <rPh sb="20" eb="22">
      <t>ケイタイ</t>
    </rPh>
    <rPh sb="24" eb="26">
      <t>ニュウリョク</t>
    </rPh>
    <rPh sb="28" eb="29">
      <t>クダ</t>
    </rPh>
    <phoneticPr fontId="7"/>
  </si>
  <si>
    <t>創業支援型（Ⅰ型）</t>
  </si>
  <si>
    <t>１.個人事業主</t>
    <rPh sb="2" eb="7">
      <t>コジンジギョウヌシ</t>
    </rPh>
    <phoneticPr fontId="7"/>
  </si>
  <si>
    <t>２.法人</t>
    <rPh sb="2" eb="4">
      <t>ホウジン</t>
    </rPh>
    <phoneticPr fontId="7"/>
  </si>
  <si>
    <t>1 .株式譲渡</t>
  </si>
  <si>
    <t>１.個人事業主</t>
  </si>
  <si>
    <t>２.法人</t>
  </si>
  <si>
    <t>１.個人事業主</t>
    <rPh sb="2" eb="4">
      <t>コジン</t>
    </rPh>
    <phoneticPr fontId="7"/>
  </si>
  <si>
    <t>経営者交代型（Ⅱ型）</t>
  </si>
  <si>
    <t>M＆A型（Ⅲ型）</t>
  </si>
  <si>
    <t>共同申請選択肢（3-③）</t>
    <rPh sb="0" eb="4">
      <t>キョウドウシンセイ</t>
    </rPh>
    <rPh sb="4" eb="7">
      <t>センタクシ</t>
    </rPh>
    <phoneticPr fontId="7"/>
  </si>
  <si>
    <t>共同申請に該当する</t>
    <rPh sb="0" eb="4">
      <t>キョウドウシンセイ</t>
    </rPh>
    <rPh sb="5" eb="7">
      <t>ガイトウ</t>
    </rPh>
    <phoneticPr fontId="7"/>
  </si>
  <si>
    <t>共同申請に該当しない</t>
    <rPh sb="0" eb="4">
      <t>キョウドウシンセイ</t>
    </rPh>
    <rPh sb="5" eb="7">
      <t>ガイトウ</t>
    </rPh>
    <phoneticPr fontId="7"/>
  </si>
  <si>
    <t>（様式第5-1）</t>
    <phoneticPr fontId="8"/>
  </si>
  <si>
    <t>2-12</t>
    <phoneticPr fontId="38"/>
  </si>
  <si>
    <t>見積と支払金額の差異報告書</t>
    <rPh sb="0" eb="2">
      <t>ミツモリ</t>
    </rPh>
    <rPh sb="3" eb="7">
      <t>シハライキンガク</t>
    </rPh>
    <rPh sb="8" eb="13">
      <t>サイホウコクショ</t>
    </rPh>
    <phoneticPr fontId="38"/>
  </si>
  <si>
    <t>見積時の補助対象経費金額より支払金額が高くなっている場合に、差異発生の理由が記入されているか。</t>
    <rPh sb="35" eb="37">
      <t>リユウ</t>
    </rPh>
    <rPh sb="38" eb="40">
      <t>キニュウ</t>
    </rPh>
    <phoneticPr fontId="38"/>
  </si>
  <si>
    <t>様式第5-4.見積と支払金額の差異報告書</t>
    <phoneticPr fontId="38"/>
  </si>
  <si>
    <t>関連する様式</t>
    <rPh sb="0" eb="2">
      <t>カンレン</t>
    </rPh>
    <rPh sb="4" eb="6">
      <t>ヨウシキ</t>
    </rPh>
    <phoneticPr fontId="8"/>
  </si>
  <si>
    <t>様式第5-3-4.謝金単価報告書</t>
    <phoneticPr fontId="8"/>
  </si>
  <si>
    <t>様式第5-5.経費区分変更申請書</t>
    <phoneticPr fontId="8"/>
  </si>
  <si>
    <t>様式第5-4.見積と支払金額の差異報告書</t>
    <phoneticPr fontId="8"/>
  </si>
  <si>
    <t>6 .事業譲渡</t>
  </si>
  <si>
    <t>6 .事業譲渡</t>
    <phoneticPr fontId="8"/>
  </si>
  <si>
    <t>7 .株式移転</t>
    <phoneticPr fontId="8"/>
  </si>
  <si>
    <t>2 .新設合併</t>
    <phoneticPr fontId="8"/>
  </si>
  <si>
    <t/>
  </si>
  <si>
    <t>13.廃業支援費</t>
    <rPh sb="3" eb="5">
      <t>ハイギョウ</t>
    </rPh>
    <rPh sb="5" eb="7">
      <t>シエン</t>
    </rPh>
    <rPh sb="7" eb="8">
      <t>ヒ</t>
    </rPh>
    <phoneticPr fontId="8"/>
  </si>
  <si>
    <t>14.在庫廃棄費</t>
    <rPh sb="3" eb="5">
      <t>ザイコ</t>
    </rPh>
    <rPh sb="5" eb="7">
      <t>ハイキ</t>
    </rPh>
    <rPh sb="7" eb="8">
      <t>ヒ</t>
    </rPh>
    <phoneticPr fontId="8"/>
  </si>
  <si>
    <t>3 .株式交換</t>
    <rPh sb="3" eb="5">
      <t>カブシキ</t>
    </rPh>
    <rPh sb="5" eb="7">
      <t>コウカン</t>
    </rPh>
    <phoneticPr fontId="9"/>
  </si>
  <si>
    <t>4 .吸収合併</t>
    <rPh sb="3" eb="5">
      <t>キュウシュウ</t>
    </rPh>
    <rPh sb="5" eb="7">
      <t>ガッペイ</t>
    </rPh>
    <phoneticPr fontId="9"/>
  </si>
  <si>
    <t>5 .吸収分割</t>
    <rPh sb="3" eb="5">
      <t>キュウシュウ</t>
    </rPh>
    <rPh sb="5" eb="7">
      <t>ブンカツ</t>
    </rPh>
    <phoneticPr fontId="9"/>
  </si>
  <si>
    <t>7 .株式移転</t>
  </si>
  <si>
    <t>2 .新設合併</t>
  </si>
  <si>
    <t>8 .同一法人</t>
    <rPh sb="3" eb="5">
      <t>ドウイツ</t>
    </rPh>
    <rPh sb="5" eb="7">
      <t>ホウジン</t>
    </rPh>
    <phoneticPr fontId="9"/>
  </si>
  <si>
    <t>移転・移設費</t>
    <phoneticPr fontId="7"/>
  </si>
  <si>
    <r>
      <t>＜記載に際しての注意＞　</t>
    </r>
    <r>
      <rPr>
        <b/>
        <sz val="9.8000000000000007"/>
        <color rgb="FFC00000"/>
        <rFont val="游ゴシック"/>
        <family val="3"/>
        <charset val="128"/>
      </rPr>
      <t>【必ずお目通しください】</t>
    </r>
  </si>
  <si>
    <r>
      <t>・本様式への回答内容をもとに、補助事業者名を含め</t>
    </r>
    <r>
      <rPr>
        <sz val="9.8000000000000007"/>
        <color rgb="FFC00000"/>
        <rFont val="游ゴシック"/>
        <family val="3"/>
        <charset val="128"/>
      </rPr>
      <t>補助金の活用事例として補助金Webサイト（https://jsh.go.jp/case-study/）上への掲載をさせて頂く可能性がございます</t>
    </r>
    <r>
      <rPr>
        <sz val="10"/>
        <color theme="1"/>
        <rFont val="游ゴシック"/>
        <family val="3"/>
        <charset val="128"/>
      </rPr>
      <t>。</t>
    </r>
    <rPh sb="1" eb="4">
      <t>ホンヨウシキ</t>
    </rPh>
    <rPh sb="6" eb="8">
      <t>カイトウ</t>
    </rPh>
    <rPh sb="8" eb="10">
      <t>ナイヨウ</t>
    </rPh>
    <rPh sb="15" eb="19">
      <t>ホジョジギョウ</t>
    </rPh>
    <rPh sb="19" eb="20">
      <t>シャ</t>
    </rPh>
    <rPh sb="20" eb="21">
      <t>メイ</t>
    </rPh>
    <rPh sb="22" eb="23">
      <t>フク</t>
    </rPh>
    <rPh sb="84" eb="85">
      <t>イタダ</t>
    </rPh>
    <rPh sb="86" eb="89">
      <t>カノウセイ</t>
    </rPh>
    <phoneticPr fontId="87"/>
  </si>
  <si>
    <r>
      <t>・一部、交付申請時に記載した項目を転記（コピー＆ペースト）して差支えない箇所については</t>
    </r>
    <r>
      <rPr>
        <b/>
        <sz val="9.8000000000000007"/>
        <color rgb="FF0070C0"/>
        <rFont val="游ゴシック"/>
        <family val="3"/>
        <charset val="128"/>
      </rPr>
      <t>「【転記推奨】</t>
    </r>
    <r>
      <rPr>
        <b/>
        <sz val="10"/>
        <color rgb="FF0070C0"/>
        <rFont val="游ゴシック"/>
        <family val="3"/>
        <charset val="128"/>
      </rPr>
      <t>」</t>
    </r>
    <r>
      <rPr>
        <sz val="10"/>
        <color rgb="FF0070C0"/>
        <rFont val="游ゴシック"/>
        <family val="3"/>
        <charset val="128"/>
      </rPr>
      <t>として対象項目を記載しておりますので、適宜ご参照ください。</t>
    </r>
    <phoneticPr fontId="87"/>
  </si>
  <si>
    <r>
      <rPr>
        <sz val="9.8000000000000007"/>
        <color rgb="FF0070C0"/>
        <rFont val="游ゴシック"/>
        <family val="3"/>
        <charset val="128"/>
      </rPr>
      <t>【転記推奨】
「交付申請（別紙）」＞『1.交付申請の概要』＞『1-7.事業の名称』</t>
    </r>
    <r>
      <rPr>
        <sz val="10"/>
        <color theme="1"/>
        <rFont val="游ゴシック"/>
        <family val="3"/>
        <charset val="128"/>
      </rPr>
      <t xml:space="preserve">
交付申請時の記載内容を参照しながら、事業の名称を記載してください。</t>
    </r>
    <rPh sb="21" eb="25">
      <t>コウフシンセイ</t>
    </rPh>
    <rPh sb="35" eb="37">
      <t>ジギョウ</t>
    </rPh>
    <rPh sb="38" eb="40">
      <t>メイショウ</t>
    </rPh>
    <rPh sb="60" eb="62">
      <t>ジギョウ</t>
    </rPh>
    <rPh sb="63" eb="65">
      <t>メイショウ</t>
    </rPh>
    <rPh sb="66" eb="68">
      <t>キサイ</t>
    </rPh>
    <phoneticPr fontId="87"/>
  </si>
  <si>
    <r>
      <t xml:space="preserve">事業承継（事業統合等を含む）を実施するにあたり、準備～完了にかかった期間を概算で記載してください。
</t>
    </r>
    <r>
      <rPr>
        <sz val="9.8000000000000007"/>
        <color rgb="FF5F5F5F"/>
        <rFont val="游ゴシック"/>
        <family val="3"/>
        <charset val="128"/>
      </rPr>
      <t>例）約2年 （被承継者探し～M&amp;A完了まで）</t>
    </r>
  </si>
  <si>
    <r>
      <rPr>
        <sz val="9.8000000000000007"/>
        <color rgb="FF0070C0"/>
        <rFont val="游ゴシック"/>
        <family val="3"/>
        <charset val="128"/>
      </rPr>
      <t>【転記推奨】
「交付申請（別紙）」＞『2.補助対象者の事業概要』＞『2-3.事業承継の経緯』</t>
    </r>
    <r>
      <rPr>
        <sz val="10"/>
        <rFont val="游ゴシック"/>
        <family val="3"/>
        <charset val="128"/>
      </rPr>
      <t xml:space="preserve">
交付申請時の記載内容を参照しながら、事業を承継した理由、時期、手法等、事業承継の経緯について記載してください。</t>
    </r>
    <rPh sb="47" eb="52">
      <t>コウフシンセイジ</t>
    </rPh>
    <rPh sb="53" eb="55">
      <t>キサイ</t>
    </rPh>
    <rPh sb="55" eb="57">
      <t>ナイヨウ</t>
    </rPh>
    <rPh sb="58" eb="60">
      <t>サンショウ</t>
    </rPh>
    <phoneticPr fontId="87"/>
  </si>
  <si>
    <r>
      <rPr>
        <sz val="10"/>
        <color rgb="FF0070C0"/>
        <rFont val="游ゴシック"/>
        <family val="3"/>
        <charset val="128"/>
      </rPr>
      <t>【転記推奨】
「交付申請（別紙）」＞『2.補助対象者の事業概要』＞『2-4.被承継者から承継した事業の概要』</t>
    </r>
    <r>
      <rPr>
        <sz val="10"/>
        <rFont val="游ゴシック"/>
        <family val="3"/>
        <charset val="128"/>
      </rPr>
      <t xml:space="preserve">
交付申請時の記載内容を参照しながら、被承継者から承継した事業の概要について記載してください。</t>
    </r>
    <phoneticPr fontId="87"/>
  </si>
  <si>
    <r>
      <t xml:space="preserve">事業承継を実施するにあたり、課題や問題点に感じたことがあれば記入してください。特にない場合は、「特になし」と記入してください。
</t>
    </r>
    <r>
      <rPr>
        <sz val="9.8000000000000007"/>
        <color rgb="FF5F5F5F"/>
        <rFont val="游ゴシック"/>
        <family val="3"/>
        <charset val="128"/>
      </rPr>
      <t>例）
自社の将来的な事業展開を踏まえて相手探しをしたが、なかなか適切な事業を保有する相手とめぐり合うことができず難航した。また、取引価格について相手との目線が当初は折り合わず、価格交渉もかなり負担が大きかった。</t>
    </r>
    <phoneticPr fontId="87"/>
  </si>
  <si>
    <r>
      <t xml:space="preserve">事業承継により事業を引き継いで良かったと感じた点や、今後の事業（経営）展望として期待できる点があれば記載してください。特にない場合は、「特になし」と記入してください。
</t>
    </r>
    <r>
      <rPr>
        <sz val="9.8000000000000007"/>
        <color rgb="FF5F5F5F"/>
        <rFont val="游ゴシック"/>
        <family val="3"/>
        <charset val="128"/>
      </rPr>
      <t>例）
自社にはない○○といった販路や、△△に関するノウハウを取得できた。また、ＸＸ事業を新たに自社に引き入れたことで、既存事業とXXXXといった点でシナジーが期待でき、より付加価値の高い製品提供ができる点に期待がある。</t>
    </r>
    <phoneticPr fontId="87"/>
  </si>
  <si>
    <r>
      <rPr>
        <sz val="10"/>
        <color rgb="FF0070C0"/>
        <rFont val="游ゴシック"/>
        <family val="3"/>
        <charset val="128"/>
      </rPr>
      <t xml:space="preserve">【転記推奨】
「交付申請（別紙）」＞『3.経営革新等に係る取組の概要・詳細』＞『3-1.経営革新等に係る取組の概要』
</t>
    </r>
    <r>
      <rPr>
        <sz val="10"/>
        <color theme="1"/>
        <rFont val="游ゴシック"/>
        <family val="3"/>
        <charset val="128"/>
      </rPr>
      <t>交付申請時の記載内容を参照しながら、、経営革新等に係る取組の概要を30～100字程度で記載してください。</t>
    </r>
    <phoneticPr fontId="87"/>
  </si>
  <si>
    <r>
      <t xml:space="preserve">「経営革新等に係る取組」として、補助事業期間に実施した内容（実績）を記載してください。
</t>
    </r>
    <r>
      <rPr>
        <sz val="9.8000000000000007"/>
        <color rgb="FF5F5F5F"/>
        <rFont val="游ゴシック"/>
        <family val="3"/>
        <charset val="128"/>
      </rPr>
      <t>例）
・XXXXに向けて、XXXXXができるXXXXX機器を導入し、製造ラインの増強を行った。
・新たに製品を開発するにあたって、XXXXの専門性を持ち合わせたスタッフをX名採用し、技術習得の一環としてXXXXXを実施した。
・新たな取引先および販路開拓のために、X月X日～X日に開催された展示会に出展し、XXX製品の告知を行うとともに、XXXに強みをもつ取引先X社との商談を実施した。</t>
    </r>
    <phoneticPr fontId="87"/>
  </si>
  <si>
    <r>
      <t xml:space="preserve">補助事業の取組を実施したことで生じた効果について記載してください。
</t>
    </r>
    <r>
      <rPr>
        <sz val="9.8000000000000007"/>
        <color rgb="FF5F5F5F"/>
        <rFont val="游ゴシック"/>
        <family val="3"/>
        <charset val="128"/>
      </rPr>
      <t>例）
XXXXX機器を導入し、製造ラインを増強したことで、ライン間のバランスが改善し、工場内の設備稼働率平均ががXX%からXX%へと向上した。
・XXXXの専門性を持ち合わせたスタッフをX名採用したことで、XXX面でより付加価値の期待できる商品開発が可能となった。</t>
    </r>
    <phoneticPr fontId="87"/>
  </si>
  <si>
    <r>
      <t xml:space="preserve">補助事業の取組を実施したことで生じた課題について記載してください。
</t>
    </r>
    <r>
      <rPr>
        <sz val="9.8000000000000007"/>
        <color rgb="FF5F5F5F"/>
        <rFont val="游ゴシック"/>
        <family val="3"/>
        <charset val="128"/>
      </rPr>
      <t>例）
・XXXの試作品開発までは実施できたものの、販売（販路開拓）について、従来の取引先に加えて新規取引先を開拓する必要があるため、今後の販路開拓が課題である。
・新製品の開発にあたって材料の一部輸入する必要があるため、円安等に伴う価格高騰による利益圧迫のリスクが生じる。国内での代替品を探すなどによるリスクコントロールが今後の課題であると認識している。</t>
    </r>
    <rPh sb="150" eb="152">
      <t>カカク</t>
    </rPh>
    <phoneticPr fontId="87"/>
  </si>
  <si>
    <r>
      <rPr>
        <u/>
        <sz val="9.8000000000000007"/>
        <color theme="1"/>
        <rFont val="游ゴシック"/>
        <family val="3"/>
        <charset val="128"/>
      </rPr>
      <t>補助事業期間後5年間</t>
    </r>
    <r>
      <rPr>
        <sz val="10"/>
        <color theme="1"/>
        <rFont val="游ゴシック"/>
        <family val="3"/>
        <charset val="128"/>
      </rPr>
      <t>における事業計画（交付申請時に作成・提出済）の達成予測について、選択肢より回答してください。</t>
    </r>
  </si>
  <si>
    <r>
      <t xml:space="preserve">本補助金を活用する際に感じた課題を記入してください。特にない場合は「特になし」と回答してください。
</t>
    </r>
    <r>
      <rPr>
        <sz val="9.8000000000000007"/>
        <color rgb="FF5F5F5F"/>
        <rFont val="游ゴシック"/>
        <family val="3"/>
        <charset val="128"/>
      </rPr>
      <t>例）設備の導入に伴う支払～補助金交付までの資金繰りについて、方策を立てるのが大変だった。</t>
    </r>
  </si>
  <si>
    <r>
      <t xml:space="preserve">補助事業の取組の様子（事業に従事する従業員の皆様、導入された設備、試作品や展示会の様子など）がわかる写真を1～3枚、以下に貼り付けて提出してください。
</t>
    </r>
    <r>
      <rPr>
        <sz val="9.8000000000000007"/>
        <color rgb="FFC00000"/>
        <rFont val="游ゴシック"/>
        <family val="3"/>
        <charset val="128"/>
      </rPr>
      <t>※Webサイトで事例として紹介される可能性がありますので、特に従業員が特定できるような写真である場合には当人の承諾を得るなど事前確認を経た写真を提出してください。</t>
    </r>
    <rPh sb="128" eb="130">
      <t>トウニン</t>
    </rPh>
    <rPh sb="131" eb="133">
      <t>ショウダク</t>
    </rPh>
    <rPh sb="134" eb="135">
      <t>エ</t>
    </rPh>
    <rPh sb="138" eb="142">
      <t>ジゼンカクニン</t>
    </rPh>
    <rPh sb="143" eb="144">
      <t>ヘ</t>
    </rPh>
    <rPh sb="145" eb="147">
      <t>シャシン</t>
    </rPh>
    <rPh sb="148" eb="150">
      <t>テイシュツ</t>
    </rPh>
    <phoneticPr fontId="87"/>
  </si>
  <si>
    <t>選定理由書</t>
    <rPh sb="0" eb="5">
      <t>センテイリユウショ</t>
    </rPh>
    <phoneticPr fontId="7"/>
  </si>
  <si>
    <t>見積と支払金額の差異報告書</t>
    <rPh sb="0" eb="2">
      <t>ミツモリ</t>
    </rPh>
    <rPh sb="3" eb="5">
      <t>シハライ</t>
    </rPh>
    <rPh sb="5" eb="7">
      <t>キンガク</t>
    </rPh>
    <rPh sb="8" eb="13">
      <t>サイホウコクショ</t>
    </rPh>
    <phoneticPr fontId="7"/>
  </si>
  <si>
    <t>取得財産等管理明細書</t>
    <rPh sb="0" eb="4">
      <t>シュトクザイサン</t>
    </rPh>
    <rPh sb="4" eb="5">
      <t>トウ</t>
    </rPh>
    <rPh sb="5" eb="10">
      <t>カンリメイサイショ</t>
    </rPh>
    <phoneticPr fontId="7"/>
  </si>
  <si>
    <t>出張報告書</t>
    <rPh sb="0" eb="5">
      <t>シュッチョウホウコクショ</t>
    </rPh>
    <phoneticPr fontId="7"/>
  </si>
  <si>
    <t>5-4</t>
    <phoneticPr fontId="7"/>
  </si>
  <si>
    <t>9</t>
    <phoneticPr fontId="7"/>
  </si>
  <si>
    <t>条件①</t>
    <rPh sb="0" eb="2">
      <t>ジョウケン</t>
    </rPh>
    <phoneticPr fontId="8"/>
  </si>
  <si>
    <t>条件②</t>
    <rPh sb="0" eb="2">
      <t>ジョウケン</t>
    </rPh>
    <phoneticPr fontId="8"/>
  </si>
  <si>
    <t>発注額が50万円以上である</t>
    <rPh sb="0" eb="3">
      <t>ハッチュウガク</t>
    </rPh>
    <rPh sb="6" eb="8">
      <t>マンエン</t>
    </rPh>
    <rPh sb="8" eb="10">
      <t>イジョウ</t>
    </rPh>
    <phoneticPr fontId="7"/>
  </si>
  <si>
    <t>提出
チェック欄</t>
    <rPh sb="0" eb="2">
      <t>テイシュツ</t>
    </rPh>
    <rPh sb="7" eb="8">
      <t>ラン</t>
    </rPh>
    <phoneticPr fontId="8"/>
  </si>
  <si>
    <t>条件③</t>
    <rPh sb="0" eb="2">
      <t>ジョウケン</t>
    </rPh>
    <phoneticPr fontId="8"/>
  </si>
  <si>
    <t>相見積が取得できていない</t>
    <rPh sb="0" eb="3">
      <t>アイミツモリ</t>
    </rPh>
    <rPh sb="4" eb="6">
      <t>シュトク</t>
    </rPh>
    <phoneticPr fontId="7"/>
  </si>
  <si>
    <t>以下経費の申請がある
・設備費、外注費</t>
    <rPh sb="0" eb="2">
      <t>イカ</t>
    </rPh>
    <rPh sb="2" eb="4">
      <t>ケイヒ</t>
    </rPh>
    <rPh sb="5" eb="7">
      <t>シンセイ</t>
    </rPh>
    <rPh sb="12" eb="15">
      <t>セツビヒ</t>
    </rPh>
    <rPh sb="16" eb="19">
      <t>ガイチュウヒ</t>
    </rPh>
    <phoneticPr fontId="7"/>
  </si>
  <si>
    <t>以下経費の申請がある
・旅費</t>
    <rPh sb="0" eb="4">
      <t>イカケイヒ</t>
    </rPh>
    <rPh sb="5" eb="7">
      <t>シンセイ</t>
    </rPh>
    <rPh sb="12" eb="14">
      <t>リョヒ</t>
    </rPh>
    <phoneticPr fontId="7"/>
  </si>
  <si>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7"/>
  </si>
  <si>
    <t>当該年度に税抜単価50万円以上の財産を取得した</t>
    <rPh sb="0" eb="4">
      <t>トウガイネンド</t>
    </rPh>
    <rPh sb="5" eb="9">
      <t>ゼイヌキタンカ</t>
    </rPh>
    <rPh sb="11" eb="13">
      <t>マンエン</t>
    </rPh>
    <rPh sb="13" eb="15">
      <t>イジョウ</t>
    </rPh>
    <rPh sb="16" eb="18">
      <t>ザイサン</t>
    </rPh>
    <rPh sb="19" eb="21">
      <t>シュトク</t>
    </rPh>
    <phoneticPr fontId="7"/>
  </si>
  <si>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7"/>
  </si>
  <si>
    <t>以下経費の申請がある
・外注費、委託費</t>
    <rPh sb="0" eb="2">
      <t>イカ</t>
    </rPh>
    <rPh sb="2" eb="4">
      <t>ケイヒ</t>
    </rPh>
    <rPh sb="5" eb="7">
      <t>シンセイ</t>
    </rPh>
    <rPh sb="12" eb="15">
      <t>ガイチュウヒ</t>
    </rPh>
    <rPh sb="16" eb="19">
      <t>イタクヒ</t>
    </rPh>
    <phoneticPr fontId="7"/>
  </si>
  <si>
    <t>以下経費の申請がある
・設備費、原材料費、産業財産権等関連経費、マーケティング調査費、広報費、会場借料費、外注費、委託費、廃業費</t>
    <rPh sb="0" eb="2">
      <t>イカ</t>
    </rPh>
    <rPh sb="2" eb="4">
      <t>ケイヒ</t>
    </rPh>
    <rPh sb="5" eb="7">
      <t>シンセイ</t>
    </rPh>
    <phoneticPr fontId="7"/>
  </si>
  <si>
    <t>以下経費の申請がある
・設備費、原材料費、産業財産権等関連経費、旅費（旅行代理店）、マーケティング調査費、広報費（展示会以外）、会場借料費、廃業費</t>
    <rPh sb="0" eb="2">
      <t>イカ</t>
    </rPh>
    <rPh sb="2" eb="4">
      <t>ケイヒ</t>
    </rPh>
    <rPh sb="5" eb="7">
      <t>シンセイ</t>
    </rPh>
    <phoneticPr fontId="7"/>
  </si>
  <si>
    <r>
      <t>下記の提出様式該当条件について確認し、条件①~③すべてに該当する場合は該当の様式をj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11">
      <t>ガイトウジョウケン</t>
    </rPh>
    <rPh sb="15" eb="17">
      <t>カクニン</t>
    </rPh>
    <rPh sb="19" eb="21">
      <t>ジョウケン</t>
    </rPh>
    <rPh sb="28" eb="30">
      <t>ガイトウ</t>
    </rPh>
    <rPh sb="32" eb="34">
      <t>バアイ</t>
    </rPh>
    <rPh sb="35" eb="37">
      <t>ガイトウ</t>
    </rPh>
    <rPh sb="38" eb="40">
      <t>ヨウシキ</t>
    </rPh>
    <rPh sb="54" eb="56">
      <t>テイシュツ</t>
    </rPh>
    <rPh sb="64" eb="66">
      <t>サクセイ</t>
    </rPh>
    <rPh sb="67" eb="69">
      <t>セイリ</t>
    </rPh>
    <rPh sb="70" eb="72">
      <t>カンリョウ</t>
    </rPh>
    <rPh sb="73" eb="75">
      <t>カクニン</t>
    </rPh>
    <rPh sb="80" eb="82">
      <t>テイシュツ</t>
    </rPh>
    <rPh sb="81" eb="82">
      <t>デ</t>
    </rPh>
    <rPh sb="82" eb="84">
      <t>ヨウシキ</t>
    </rPh>
    <rPh sb="84" eb="85">
      <t>トウ</t>
    </rPh>
    <rPh sb="91" eb="92">
      <t>ラン</t>
    </rPh>
    <rPh sb="98" eb="100">
      <t>キニュウ</t>
    </rPh>
    <phoneticPr fontId="8"/>
  </si>
  <si>
    <t>ー</t>
    <phoneticPr fontId="7"/>
  </si>
  <si>
    <t>補助金請求予定額</t>
    <phoneticPr fontId="7"/>
  </si>
  <si>
    <t>２.</t>
    <phoneticPr fontId="7"/>
  </si>
  <si>
    <t>うち廃業費</t>
    <rPh sb="2" eb="5">
      <t>ハイギョウヒ</t>
    </rPh>
    <phoneticPr fontId="7"/>
  </si>
  <si>
    <t>※『補助金交付決定通知書』記載の廃業費の額を記入してください</t>
    <phoneticPr fontId="7"/>
  </si>
  <si>
    <t>経費区分別の契約日・業務完了日等を記入し、『様式第5-2.補助対象経費総括表』に記入した経費区分別の小計と合致しているかを確認すること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8"/>
  </si>
  <si>
    <t>②交付申請時の共同申請の有無</t>
    <rPh sb="1" eb="3">
      <t>コウフ</t>
    </rPh>
    <rPh sb="3" eb="6">
      <t>シンセイジ</t>
    </rPh>
    <rPh sb="7" eb="9">
      <t>キョウドウ</t>
    </rPh>
    <rPh sb="9" eb="11">
      <t>シンセイ</t>
    </rPh>
    <rPh sb="12" eb="14">
      <t>ウム</t>
    </rPh>
    <phoneticPr fontId="8"/>
  </si>
  <si>
    <t>③共同申請者名</t>
    <rPh sb="1" eb="3">
      <t>キョウドウ</t>
    </rPh>
    <rPh sb="3" eb="5">
      <t>シンセイ</t>
    </rPh>
    <rPh sb="5" eb="6">
      <t>シャ</t>
    </rPh>
    <rPh sb="6" eb="7">
      <t>メイ</t>
    </rPh>
    <phoneticPr fontId="8"/>
  </si>
  <si>
    <t>5-3-7
(＊パッケージ③)</t>
  </si>
  <si>
    <r>
      <t xml:space="preserve">5-3-3
</t>
    </r>
    <r>
      <rPr>
        <vertAlign val="superscript"/>
        <sz val="9"/>
        <rFont val="Yu Gothic UI"/>
        <family val="3"/>
        <charset val="128"/>
      </rPr>
      <t>(＊</t>
    </r>
    <r>
      <rPr>
        <sz val="9"/>
        <rFont val="Yu Gothic UI"/>
        <family val="3"/>
        <charset val="128"/>
      </rPr>
      <t>パッケージ②)</t>
    </r>
    <phoneticPr fontId="7"/>
  </si>
  <si>
    <t>【経営革新】実績報告書パッケージ②</t>
    <phoneticPr fontId="8"/>
  </si>
  <si>
    <t>様式第5-3-8_受託業務完了報告書</t>
    <rPh sb="0" eb="2">
      <t>ヨウシキ</t>
    </rPh>
    <rPh sb="2" eb="3">
      <t>ダイ</t>
    </rPh>
    <rPh sb="9" eb="11">
      <t>ジュタク</t>
    </rPh>
    <rPh sb="11" eb="13">
      <t>ギョウム</t>
    </rPh>
    <rPh sb="13" eb="15">
      <t>カンリョウ</t>
    </rPh>
    <rPh sb="15" eb="18">
      <t>ホウコクショ</t>
    </rPh>
    <phoneticPr fontId="8"/>
  </si>
  <si>
    <t>※承継完了報告と記載内容が相違無いよう入力してください。</t>
    <phoneticPr fontId="7"/>
  </si>
  <si>
    <t>　事業承継・引継ぎ等補助金交付規程第１５条第１項の規定に基づき、下記のとおり別紙の様式を添えて報告します。</t>
    <phoneticPr fontId="7"/>
  </si>
  <si>
    <r>
      <t>経費区分別の必要書類</t>
    </r>
    <r>
      <rPr>
        <vertAlign val="superscript"/>
        <sz val="11"/>
        <color theme="1"/>
        <rFont val="游ゴシック"/>
        <family val="3"/>
        <charset val="128"/>
        <scheme val="minor"/>
      </rPr>
      <t>*1</t>
    </r>
    <phoneticPr fontId="8"/>
  </si>
  <si>
    <t xml:space="preserve"> *1：『(別紙2)証拠書類等の準備に係る留意点』を確認の上、整理すること</t>
    <phoneticPr fontId="8"/>
  </si>
  <si>
    <t>18.移転・移設費</t>
    <phoneticPr fontId="8"/>
  </si>
  <si>
    <t>17.リースの解約費</t>
    <phoneticPr fontId="8"/>
  </si>
  <si>
    <t>交付申請時、もしくは（様式2）計画変更（等）承認申請書提出時の経費区分と同一であるか（変更のある場合は「様式第5-5. 経費区分変更申請書」を提出しているか）</t>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38"/>
  </si>
  <si>
    <t>⑦「未来の承継」に該当するか</t>
    <rPh sb="2" eb="4">
      <t>ミライ</t>
    </rPh>
    <rPh sb="5" eb="7">
      <t>ショウケイ</t>
    </rPh>
    <rPh sb="9" eb="11">
      <t>ガイトウ</t>
    </rPh>
    <phoneticPr fontId="7"/>
  </si>
  <si>
    <t>④「未来の承継」に該当する場合、その進捗等（2-⑦.該当時回答必須）</t>
    <rPh sb="2" eb="4">
      <t>ミライ</t>
    </rPh>
    <rPh sb="5" eb="7">
      <t>ショウケイ</t>
    </rPh>
    <rPh sb="9" eb="11">
      <t>ガイトウ</t>
    </rPh>
    <rPh sb="13" eb="15">
      <t>バアイ</t>
    </rPh>
    <rPh sb="18" eb="20">
      <t>シンチョク</t>
    </rPh>
    <rPh sb="20" eb="21">
      <t>トウ</t>
    </rPh>
    <rPh sb="26" eb="28">
      <t>ガイトウ</t>
    </rPh>
    <rPh sb="28" eb="29">
      <t>ジ</t>
    </rPh>
    <rPh sb="29" eb="31">
      <t>カイトウ</t>
    </rPh>
    <rPh sb="31" eb="33">
      <t>ヒッス</t>
    </rPh>
    <phoneticPr fontId="7"/>
  </si>
  <si>
    <t>※「未来の承継」に該当する場合のみ、以下回答してください。</t>
    <rPh sb="2" eb="4">
      <t>ミライ</t>
    </rPh>
    <rPh sb="5" eb="7">
      <t>ショウケイ</t>
    </rPh>
    <rPh sb="9" eb="11">
      <t>ガイトウ</t>
    </rPh>
    <rPh sb="13" eb="15">
      <t>バアイ</t>
    </rPh>
    <rPh sb="18" eb="20">
      <t>イカ</t>
    </rPh>
    <rPh sb="20" eb="22">
      <t>カイトウ</t>
    </rPh>
    <phoneticPr fontId="7"/>
  </si>
  <si>
    <t>⑤上記④の回答3、4に該当する場合、現状講じている対応策</t>
    <rPh sb="1" eb="3">
      <t>ジョウキ</t>
    </rPh>
    <rPh sb="5" eb="7">
      <t>カイトウ</t>
    </rPh>
    <rPh sb="11" eb="13">
      <t>ガイトウ</t>
    </rPh>
    <rPh sb="15" eb="17">
      <t>バアイ</t>
    </rPh>
    <rPh sb="18" eb="20">
      <t>ゲンジョウ</t>
    </rPh>
    <rPh sb="20" eb="21">
      <t>コウ</t>
    </rPh>
    <rPh sb="25" eb="27">
      <t>タイオウ</t>
    </rPh>
    <rPh sb="27" eb="28">
      <t>サク</t>
    </rPh>
    <phoneticPr fontId="7"/>
  </si>
  <si>
    <t>　　※回答「5.事業承継自体が実現しない結果となった」場合は別途事務局からご連絡いたします。</t>
    <rPh sb="3" eb="5">
      <t>カイトウ</t>
    </rPh>
    <rPh sb="27" eb="29">
      <t>バアイ</t>
    </rPh>
    <rPh sb="30" eb="32">
      <t>ベット</t>
    </rPh>
    <rPh sb="32" eb="35">
      <t>ジムキョク</t>
    </rPh>
    <rPh sb="38" eb="40">
      <t>レンラク</t>
    </rPh>
    <phoneticPr fontId="7"/>
  </si>
  <si>
    <r>
      <rPr>
        <sz val="10"/>
        <rFont val="游ゴシック"/>
        <family val="3"/>
        <charset val="128"/>
        <scheme val="minor"/>
      </rPr>
      <t>※実績報告類型番号5、7、8（8は株式移転に限る）で共同申請を申請している場合のみ、共</t>
    </r>
    <r>
      <rPr>
        <sz val="10"/>
        <color theme="1"/>
        <rFont val="游ゴシック"/>
        <family val="3"/>
        <charset val="128"/>
        <scheme val="minor"/>
      </rPr>
      <t>同申請者が負担した経費を補助対象経費として申請可能です。</t>
    </r>
    <phoneticPr fontId="7"/>
  </si>
  <si>
    <t>中小企業生産性革命推進事業「事業承継・引継ぎ等補助金」
実績報告書類チェックリスト（経営革新事業）</t>
    <rPh sb="46" eb="48">
      <t>ジギョウ</t>
    </rPh>
    <phoneticPr fontId="7"/>
  </si>
  <si>
    <t>中小企業生産性革命推進事業「事業承継・引継ぎ等補助金」
該当必須様式書類チェックリスト（経営革新事業）</t>
    <rPh sb="28" eb="32">
      <t>ガイトウヒッス</t>
    </rPh>
    <rPh sb="32" eb="34">
      <t>ヨウシキ</t>
    </rPh>
    <rPh sb="34" eb="36">
      <t>ショルイ</t>
    </rPh>
    <rPh sb="48" eb="50">
      <t>ジギョウ</t>
    </rPh>
    <phoneticPr fontId="7"/>
  </si>
  <si>
    <r>
      <rPr>
        <b/>
        <sz val="14"/>
        <rFont val="游ゴシック"/>
        <family val="3"/>
        <charset val="128"/>
        <scheme val="minor"/>
      </rPr>
      <t>中小企業生産性革命推進事業</t>
    </r>
    <r>
      <rPr>
        <b/>
        <sz val="14"/>
        <color theme="1"/>
        <rFont val="游ゴシック"/>
        <family val="3"/>
        <charset val="128"/>
        <scheme val="minor"/>
      </rPr>
      <t>「事業承継・引継ぎ等補助金」</t>
    </r>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3">
      <t>トウ</t>
    </rPh>
    <rPh sb="23" eb="26">
      <t>ホジョキン</t>
    </rPh>
    <phoneticPr fontId="11"/>
  </si>
  <si>
    <t>中小企業生産性革命推進事業　事業承継・引継ぎ補助金　経営革新事業　（様式第5-1）事業実施概要報告書</t>
    <rPh sb="41" eb="43">
      <t>ジギョウ</t>
    </rPh>
    <rPh sb="43" eb="45">
      <t>ジッシ</t>
    </rPh>
    <rPh sb="45" eb="47">
      <t>ガイヨウ</t>
    </rPh>
    <rPh sb="47" eb="50">
      <t>ホウコクショ</t>
    </rPh>
    <phoneticPr fontId="87"/>
  </si>
  <si>
    <t>中小企業生産性革命推進事業「事業承継・引継ぎ等補助金」</t>
    <rPh sb="14" eb="16">
      <t>ジギョウ</t>
    </rPh>
    <rPh sb="16" eb="18">
      <t>ショウケイ</t>
    </rPh>
    <rPh sb="19" eb="21">
      <t>ヒキツ</t>
    </rPh>
    <rPh sb="22" eb="23">
      <t>トウ</t>
    </rPh>
    <rPh sb="23" eb="26">
      <t>ホジョキン</t>
    </rPh>
    <phoneticPr fontId="11"/>
  </si>
  <si>
    <r>
      <rPr>
        <b/>
        <sz val="18"/>
        <rFont val="Yu Gothic Medium"/>
        <family val="3"/>
        <charset val="128"/>
      </rPr>
      <t>中小企業生産性革命推進事業</t>
    </r>
    <r>
      <rPr>
        <b/>
        <sz val="18"/>
        <color theme="1"/>
        <rFont val="Yu Gothic Medium"/>
        <family val="3"/>
        <charset val="128"/>
      </rPr>
      <t>「事業承継・引継ぎ等補助金」
見積と支払金額の差異報告書</t>
    </r>
    <phoneticPr fontId="7"/>
  </si>
  <si>
    <r>
      <rPr>
        <b/>
        <sz val="18"/>
        <rFont val="Yu Gothic Medium"/>
        <family val="3"/>
        <charset val="128"/>
      </rPr>
      <t>中小企業生産性革命推進事業「</t>
    </r>
    <r>
      <rPr>
        <b/>
        <sz val="18"/>
        <color theme="1"/>
        <rFont val="Yu Gothic Medium"/>
        <family val="3"/>
        <charset val="128"/>
      </rPr>
      <t>事業承継・引継ぎ等補助金」
経費区分変更申請書</t>
    </r>
    <rPh sb="14" eb="16">
      <t>ジギョウ</t>
    </rPh>
    <rPh sb="16" eb="18">
      <t>ショウケイ</t>
    </rPh>
    <rPh sb="19" eb="21">
      <t>ヒキツ</t>
    </rPh>
    <rPh sb="22" eb="23">
      <t>トウ</t>
    </rPh>
    <rPh sb="23" eb="26">
      <t>ホジョキン</t>
    </rPh>
    <rPh sb="28" eb="30">
      <t>ケイヒ</t>
    </rPh>
    <rPh sb="30" eb="32">
      <t>クブン</t>
    </rPh>
    <rPh sb="32" eb="34">
      <t>ヘンコウ</t>
    </rPh>
    <rPh sb="34" eb="37">
      <t>シンセイショ</t>
    </rPh>
    <phoneticPr fontId="15"/>
  </si>
  <si>
    <t>中小企業生産性革命推進事業「事業承継・引継ぎ補助金」
検査チェックシート【経営革新】</t>
    <phoneticPr fontId="7"/>
  </si>
  <si>
    <t xml:space="preserve">様式第5-3-7.選定理由書
</t>
    <phoneticPr fontId="7"/>
  </si>
  <si>
    <t xml:space="preserve">経費区分別の証拠書類
</t>
    <phoneticPr fontId="7"/>
  </si>
  <si>
    <t>⑧「賃上げ要件」に該当するか</t>
    <rPh sb="2" eb="4">
      <t>チンア</t>
    </rPh>
    <rPh sb="5" eb="7">
      <t>ヨウケン</t>
    </rPh>
    <rPh sb="9" eb="11">
      <t>ガイトウ</t>
    </rPh>
    <phoneticPr fontId="7"/>
  </si>
  <si>
    <t>補助上限額</t>
    <rPh sb="0" eb="5">
      <t>ホジョジョウゲンガク</t>
    </rPh>
    <phoneticPr fontId="7"/>
  </si>
  <si>
    <t>補助率</t>
    <rPh sb="0" eb="3">
      <t>ホジョリツ</t>
    </rPh>
    <phoneticPr fontId="7"/>
  </si>
  <si>
    <t>対応類型</t>
    <rPh sb="0" eb="2">
      <t>タイオウ</t>
    </rPh>
    <rPh sb="2" eb="4">
      <t>ルイケイ</t>
    </rPh>
    <phoneticPr fontId="87"/>
  </si>
  <si>
    <t>補助上限額</t>
    <rPh sb="0" eb="2">
      <t>ホジョ</t>
    </rPh>
    <rPh sb="2" eb="4">
      <t>ジョウゲン</t>
    </rPh>
    <rPh sb="4" eb="5">
      <t>ガク</t>
    </rPh>
    <phoneticPr fontId="87"/>
  </si>
  <si>
    <t>補助率</t>
    <rPh sb="0" eb="2">
      <t>ホジョ</t>
    </rPh>
    <rPh sb="2" eb="3">
      <t>リツ</t>
    </rPh>
    <phoneticPr fontId="87"/>
  </si>
  <si>
    <t>100~600万円</t>
    <rPh sb="7" eb="8">
      <t>マン</t>
    </rPh>
    <rPh sb="8" eb="9">
      <t>エン</t>
    </rPh>
    <phoneticPr fontId="87"/>
  </si>
  <si>
    <t>601~800万円</t>
    <rPh sb="7" eb="9">
      <t>マンエン</t>
    </rPh>
    <phoneticPr fontId="87"/>
  </si>
  <si>
    <t>▼補助上限額、補助率判定（廃業費）</t>
    <rPh sb="1" eb="5">
      <t>ホジョジョウゲン</t>
    </rPh>
    <rPh sb="5" eb="6">
      <t>ガク</t>
    </rPh>
    <rPh sb="7" eb="9">
      <t>ホジョ</t>
    </rPh>
    <rPh sb="9" eb="10">
      <t>リツ</t>
    </rPh>
    <rPh sb="10" eb="12">
      <t>ハンテイ</t>
    </rPh>
    <rPh sb="13" eb="15">
      <t>ハイギョウ</t>
    </rPh>
    <rPh sb="15" eb="16">
      <t>ヒ</t>
    </rPh>
    <phoneticPr fontId="87"/>
  </si>
  <si>
    <t>▼補助上限額、補助率判定（事業費）</t>
    <rPh sb="1" eb="5">
      <t>ホジョジョウゲン</t>
    </rPh>
    <rPh sb="5" eb="6">
      <t>ガク</t>
    </rPh>
    <rPh sb="7" eb="9">
      <t>ホジョ</t>
    </rPh>
    <rPh sb="9" eb="10">
      <t>リツ</t>
    </rPh>
    <rPh sb="10" eb="12">
      <t>ハンテイ</t>
    </rPh>
    <rPh sb="13" eb="15">
      <t>ジギョウ</t>
    </rPh>
    <rPh sb="15" eb="16">
      <t>ヒ</t>
    </rPh>
    <phoneticPr fontId="87"/>
  </si>
  <si>
    <t>賃上げを実施する</t>
    <rPh sb="0" eb="2">
      <t>チンア</t>
    </rPh>
    <rPh sb="4" eb="6">
      <t>ジッシ</t>
    </rPh>
    <phoneticPr fontId="7"/>
  </si>
  <si>
    <t>賃上げを実施しない</t>
    <rPh sb="0" eb="2">
      <t>チンア</t>
    </rPh>
    <rPh sb="4" eb="6">
      <t>ジッシ</t>
    </rPh>
    <phoneticPr fontId="7"/>
  </si>
  <si>
    <r>
      <t>(11)</t>
    </r>
    <r>
      <rPr>
        <sz val="10"/>
        <rFont val="ＭＳ Ｐゴシック"/>
        <family val="2"/>
        <charset val="128"/>
      </rPr>
      <t>に該当する</t>
    </r>
    <rPh sb="5" eb="7">
      <t>ガイトウ</t>
    </rPh>
    <phoneticPr fontId="7"/>
  </si>
  <si>
    <r>
      <t>(11)</t>
    </r>
    <r>
      <rPr>
        <sz val="10"/>
        <rFont val="Yu Gothic"/>
        <family val="2"/>
        <charset val="128"/>
      </rPr>
      <t>に該当しない</t>
    </r>
    <rPh sb="5" eb="7">
      <t>ガイトウ</t>
    </rPh>
    <phoneticPr fontId="7"/>
  </si>
  <si>
    <t>賃上げ実施するという宣言をしているか否か</t>
    <rPh sb="0" eb="2">
      <t>チンア</t>
    </rPh>
    <rPh sb="3" eb="5">
      <t>ジッシ</t>
    </rPh>
    <rPh sb="10" eb="12">
      <t>センゲン</t>
    </rPh>
    <rPh sb="18" eb="19">
      <t>イナ</t>
    </rPh>
    <phoneticPr fontId="7"/>
  </si>
  <si>
    <r>
      <t>(11)</t>
    </r>
    <r>
      <rPr>
        <sz val="10"/>
        <rFont val="Yu Gothic"/>
        <family val="2"/>
        <charset val="128"/>
      </rPr>
      <t>に該当すると宣言しているか否か</t>
    </r>
    <rPh sb="5" eb="7">
      <t>ガイトウ</t>
    </rPh>
    <rPh sb="10" eb="12">
      <t>センゲン</t>
    </rPh>
    <rPh sb="17" eb="18">
      <t>イナ</t>
    </rPh>
    <phoneticPr fontId="7"/>
  </si>
  <si>
    <r>
      <t>600</t>
    </r>
    <r>
      <rPr>
        <sz val="10"/>
        <rFont val="ＭＳ Ｐゴシック"/>
        <family val="2"/>
        <charset val="128"/>
      </rPr>
      <t>万を超えているか否か</t>
    </r>
    <rPh sb="3" eb="4">
      <t>マン</t>
    </rPh>
    <rPh sb="5" eb="6">
      <t>コ</t>
    </rPh>
    <rPh sb="11" eb="12">
      <t>イナ</t>
    </rPh>
    <phoneticPr fontId="7"/>
  </si>
  <si>
    <r>
      <t>IF(</t>
    </r>
    <r>
      <rPr>
        <sz val="10"/>
        <rFont val="Yu Gothic"/>
        <family val="2"/>
        <charset val="128"/>
      </rPr>
      <t>様式</t>
    </r>
    <r>
      <rPr>
        <sz val="10"/>
        <rFont val="Arial"/>
        <family val="2"/>
      </rPr>
      <t>5.</t>
    </r>
    <r>
      <rPr>
        <sz val="10"/>
        <rFont val="Yu Gothic"/>
        <family val="2"/>
        <charset val="128"/>
      </rPr>
      <t>実績報告書</t>
    </r>
    <r>
      <rPr>
        <sz val="10"/>
        <rFont val="Arial"/>
        <family val="2"/>
      </rPr>
      <t>_</t>
    </r>
    <r>
      <rPr>
        <sz val="10"/>
        <rFont val="Yu Gothic"/>
        <family val="2"/>
        <charset val="128"/>
      </rPr>
      <t>経営革新</t>
    </r>
    <r>
      <rPr>
        <sz val="10"/>
        <rFont val="Arial"/>
        <family val="2"/>
      </rPr>
      <t>!D38="</t>
    </r>
    <r>
      <rPr>
        <sz val="10"/>
        <rFont val="Yu Gothic"/>
        <family val="2"/>
        <charset val="128"/>
      </rPr>
      <t>補助率</t>
    </r>
    <r>
      <rPr>
        <sz val="10"/>
        <rFont val="Arial"/>
        <family val="2"/>
      </rPr>
      <t>2/3</t>
    </r>
    <r>
      <rPr>
        <sz val="10"/>
        <rFont val="Yu Gothic"/>
        <family val="2"/>
        <charset val="128"/>
      </rPr>
      <t>に該当する</t>
    </r>
    <r>
      <rPr>
        <sz val="10"/>
        <rFont val="Arial"/>
        <family val="2"/>
      </rPr>
      <t>",IF(</t>
    </r>
    <r>
      <rPr>
        <sz val="10"/>
        <rFont val="Yu Gothic"/>
        <family val="2"/>
        <charset val="128"/>
      </rPr>
      <t>申請額&lt;6000000,申請額/3*2,申請額&gt;8000000,申請額/</t>
    </r>
    <rPh sb="23" eb="26">
      <t>ホジョリツ</t>
    </rPh>
    <rPh sb="30" eb="32">
      <t>ガイトウ</t>
    </rPh>
    <rPh sb="39" eb="42">
      <t>シンセイガク</t>
    </rPh>
    <rPh sb="51" eb="54">
      <t>シンセイガク</t>
    </rPh>
    <rPh sb="59" eb="61">
      <t>シンセイ</t>
    </rPh>
    <rPh sb="61" eb="62">
      <t>ガク</t>
    </rPh>
    <rPh sb="71" eb="74">
      <t>シンセイガク</t>
    </rPh>
    <phoneticPr fontId="7"/>
  </si>
  <si>
    <t>見積時の補助対象経費金額より支払金額が高くなっている場合に、差異発生の理由を記入すること（店舗等借入金、謝金、旅費（旅行代理店を利用する場合を除く）を除く）</t>
    <phoneticPr fontId="7"/>
  </si>
  <si>
    <t>中小企業生産性革命推進事業「事業承継・引継ぎ等補助金」</t>
    <rPh sb="19" eb="21">
      <t>ヒキツ</t>
    </rPh>
    <rPh sb="22" eb="23">
      <t>トウ</t>
    </rPh>
    <rPh sb="23" eb="26">
      <t>ホジョキン</t>
    </rPh>
    <phoneticPr fontId="15"/>
  </si>
  <si>
    <t>中小企業生産性革命推進事業「事業承継・引継ぎ等補助金」
謝金単価報告書</t>
    <rPh sb="22" eb="23">
      <t>トウ</t>
    </rPh>
    <rPh sb="28" eb="30">
      <t>シャキン</t>
    </rPh>
    <rPh sb="30" eb="32">
      <t>タンカ</t>
    </rPh>
    <rPh sb="32" eb="35">
      <t>ホウコクショ</t>
    </rPh>
    <phoneticPr fontId="8"/>
  </si>
  <si>
    <t>*</t>
    <phoneticPr fontId="7"/>
  </si>
  <si>
    <t>～600万円</t>
    <rPh sb="4" eb="6">
      <t>マンエン</t>
    </rPh>
    <phoneticPr fontId="7"/>
  </si>
  <si>
    <t>～800万円</t>
    <rPh sb="4" eb="6">
      <t>マンエン</t>
    </rPh>
    <phoneticPr fontId="7"/>
  </si>
  <si>
    <t>補助上限パラメータ</t>
    <rPh sb="0" eb="4">
      <t>ホジョジョウゲン</t>
    </rPh>
    <phoneticPr fontId="7"/>
  </si>
  <si>
    <t>補助率パラメータ</t>
    <rPh sb="0" eb="3">
      <t>ホジョリツ</t>
    </rPh>
    <phoneticPr fontId="7"/>
  </si>
  <si>
    <t>算出式1</t>
    <rPh sb="0" eb="2">
      <t>サンシュツ</t>
    </rPh>
    <rPh sb="2" eb="3">
      <t>シキ</t>
    </rPh>
    <phoneticPr fontId="7"/>
  </si>
  <si>
    <t>算出式2</t>
    <rPh sb="0" eb="2">
      <t>サンシュツ</t>
    </rPh>
    <rPh sb="2" eb="3">
      <t>シキ</t>
    </rPh>
    <phoneticPr fontId="7"/>
  </si>
  <si>
    <t>算出式3</t>
    <rPh sb="0" eb="2">
      <t>サンシュツ</t>
    </rPh>
    <rPh sb="2" eb="3">
      <t>シキ</t>
    </rPh>
    <phoneticPr fontId="7"/>
  </si>
  <si>
    <t>算出式4</t>
    <rPh sb="0" eb="2">
      <t>サンシュツ</t>
    </rPh>
    <rPh sb="2" eb="3">
      <t>シキ</t>
    </rPh>
    <phoneticPr fontId="7"/>
  </si>
  <si>
    <t>A</t>
    <phoneticPr fontId="7"/>
  </si>
  <si>
    <t>3分の2</t>
    <rPh sb="1" eb="2">
      <t>ブン</t>
    </rPh>
    <phoneticPr fontId="7"/>
  </si>
  <si>
    <t>B</t>
    <phoneticPr fontId="7"/>
  </si>
  <si>
    <t>-</t>
    <phoneticPr fontId="7"/>
  </si>
  <si>
    <t>C</t>
    <phoneticPr fontId="7"/>
  </si>
  <si>
    <t>2分の1</t>
    <rPh sb="1" eb="2">
      <t>ブン</t>
    </rPh>
    <phoneticPr fontId="7"/>
  </si>
  <si>
    <t>D</t>
    <phoneticPr fontId="7"/>
  </si>
  <si>
    <t>（内容が交付申請時と異なる場合は『補助金交付のための事務手引書』を確認のうえ所定の手続きを行ってください）</t>
    <phoneticPr fontId="7"/>
  </si>
  <si>
    <t>⑨補助額600万円以内の補助率</t>
    <rPh sb="1" eb="4">
      <t>ホジョガク</t>
    </rPh>
    <rPh sb="7" eb="9">
      <t>マンエン</t>
    </rPh>
    <rPh sb="9" eb="11">
      <t>イナイ</t>
    </rPh>
    <rPh sb="12" eb="15">
      <t>ホジョリツ</t>
    </rPh>
    <phoneticPr fontId="8"/>
  </si>
  <si>
    <t>※⑨は交付決定通知書の「事業補助額600万円以内、および廃業費に適用される補助率」の記載事項を入力ください。</t>
    <rPh sb="3" eb="7">
      <t>コウフケッテイ</t>
    </rPh>
    <rPh sb="7" eb="10">
      <t>ツウチショ</t>
    </rPh>
    <rPh sb="12" eb="14">
      <t>ジギョウ</t>
    </rPh>
    <rPh sb="14" eb="17">
      <t>ホジョガク</t>
    </rPh>
    <rPh sb="20" eb="24">
      <t>マンエンイナイ</t>
    </rPh>
    <rPh sb="28" eb="31">
      <t>ハイギョウヒ</t>
    </rPh>
    <rPh sb="32" eb="34">
      <t>テキヨウ</t>
    </rPh>
    <rPh sb="37" eb="40">
      <t>ホジョリツ</t>
    </rPh>
    <rPh sb="42" eb="46">
      <t>キサイジコウ</t>
    </rPh>
    <rPh sb="47" eb="49">
      <t>ニュウリョク</t>
    </rPh>
    <phoneticPr fontId="7"/>
  </si>
  <si>
    <t>※①～⑤および⑦、⑧の項目は、交付申請時と同じ内容が入力されているかご確認ください。</t>
    <rPh sb="11" eb="13">
      <t>コウモク</t>
    </rPh>
    <phoneticPr fontId="7"/>
  </si>
  <si>
    <t>境界値（事業費）</t>
    <rPh sb="0" eb="2">
      <t>キョウカイ</t>
    </rPh>
    <rPh sb="2" eb="3">
      <t>アタイ</t>
    </rPh>
    <rPh sb="4" eb="7">
      <t>ジギョウヒ</t>
    </rPh>
    <phoneticPr fontId="7"/>
  </si>
  <si>
    <t>上限値（事業費）</t>
    <rPh sb="0" eb="3">
      <t>ジョウゲンチ</t>
    </rPh>
    <rPh sb="4" eb="7">
      <t>ジギョウヒ</t>
    </rPh>
    <phoneticPr fontId="7"/>
  </si>
  <si>
    <t>上限値（廃業費）</t>
    <rPh sb="0" eb="3">
      <t>ジョウゲンチ</t>
    </rPh>
    <rPh sb="4" eb="6">
      <t>ハイギョウ</t>
    </rPh>
    <rPh sb="6" eb="7">
      <t>ヒ</t>
    </rPh>
    <phoneticPr fontId="7"/>
  </si>
  <si>
    <t>上限値（廃業補助額）</t>
    <rPh sb="0" eb="3">
      <t>ジョウゲンチ</t>
    </rPh>
    <rPh sb="4" eb="6">
      <t>ハイギョウ</t>
    </rPh>
    <rPh sb="6" eb="9">
      <t>ホジョガク</t>
    </rPh>
    <phoneticPr fontId="7"/>
  </si>
  <si>
    <t>上限値（事業補助額）</t>
    <rPh sb="0" eb="3">
      <t>ジョウゲンチ</t>
    </rPh>
    <rPh sb="4" eb="6">
      <t>ジギョウ</t>
    </rPh>
    <rPh sb="6" eb="9">
      <t>ホジョガク</t>
    </rPh>
    <phoneticPr fontId="7"/>
  </si>
  <si>
    <t>境界値（事業補助額）</t>
    <rPh sb="0" eb="2">
      <t>キョウカイ</t>
    </rPh>
    <rPh sb="2" eb="3">
      <t>ウワネ</t>
    </rPh>
    <rPh sb="4" eb="6">
      <t>ジギョウ</t>
    </rPh>
    <rPh sb="6" eb="9">
      <t>ホジョガク</t>
    </rPh>
    <phoneticPr fontId="7"/>
  </si>
  <si>
    <r>
      <t>（B）</t>
    </r>
    <r>
      <rPr>
        <vertAlign val="superscript"/>
        <sz val="7.7"/>
        <color theme="1"/>
        <rFont val="Yu Gothic Medium"/>
        <family val="3"/>
        <charset val="128"/>
      </rPr>
      <t>※</t>
    </r>
    <r>
      <rPr>
        <sz val="11"/>
        <color theme="1"/>
        <rFont val="Yu Gothic Medium"/>
        <family val="3"/>
        <charset val="128"/>
      </rPr>
      <t xml:space="preserve">
（A）の1/2又は</t>
    </r>
    <r>
      <rPr>
        <sz val="11"/>
        <rFont val="Yu Gothic Medium"/>
        <family val="3"/>
        <charset val="128"/>
      </rPr>
      <t>2/3の額</t>
    </r>
    <r>
      <rPr>
        <sz val="11"/>
        <color theme="1"/>
        <rFont val="Yu Gothic Medium"/>
        <family val="3"/>
        <charset val="128"/>
      </rPr>
      <t>（円単位未満切捨）</t>
    </r>
    <rPh sb="12" eb="13">
      <t>マタ</t>
    </rPh>
    <phoneticPr fontId="7"/>
  </si>
  <si>
    <r>
      <t>（Ｄ）</t>
    </r>
    <r>
      <rPr>
        <vertAlign val="superscript"/>
        <sz val="7.7"/>
        <color theme="1"/>
        <rFont val="Yu Gothic Medium"/>
        <family val="3"/>
        <charset val="128"/>
      </rPr>
      <t>※</t>
    </r>
    <r>
      <rPr>
        <sz val="11"/>
        <color theme="1"/>
        <rFont val="Yu Gothic Medium"/>
        <family val="3"/>
        <charset val="128"/>
      </rPr>
      <t xml:space="preserve">
（Ｃ）の</t>
    </r>
    <r>
      <rPr>
        <sz val="11"/>
        <rFont val="Yu Gothic Medium"/>
        <family val="3"/>
        <charset val="128"/>
      </rPr>
      <t>2/1又は2/3</t>
    </r>
    <r>
      <rPr>
        <sz val="11"/>
        <color theme="1"/>
        <rFont val="Yu Gothic Medium"/>
        <family val="3"/>
        <charset val="128"/>
      </rPr>
      <t>の額（円単位未満切捨）</t>
    </r>
    <rPh sb="12" eb="13">
      <t>マタ</t>
    </rPh>
    <phoneticPr fontId="7"/>
  </si>
  <si>
    <t>※なお、事業費の上限額は600万円又は800万円、廃業費の上限額は150万円となる。</t>
    <rPh sb="17" eb="18">
      <t>マタ</t>
    </rPh>
    <rPh sb="22" eb="24">
      <t>マンエン</t>
    </rPh>
    <phoneticPr fontId="7"/>
  </si>
  <si>
    <t>17.リースの解約費</t>
    <rPh sb="7" eb="10">
      <t>カイヤクヒ</t>
    </rPh>
    <phoneticPr fontId="8"/>
  </si>
  <si>
    <t>18.移転・移設費</t>
    <rPh sb="3" eb="5">
      <t>イテン</t>
    </rPh>
    <rPh sb="6" eb="8">
      <t>イセツ</t>
    </rPh>
    <rPh sb="8" eb="9">
      <t>ヒ</t>
    </rPh>
    <phoneticPr fontId="8"/>
  </si>
  <si>
    <t>事業承継・引継ぎ補助金事務局 御中</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</si>
</sst>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F800]dddd\,\ mmmm\ dd\,\ yyyy"/>
    <numFmt numFmtId="177" formatCode="[&lt;=999]000;[&lt;=9999]000\-00;000\-0000"/>
    <numFmt numFmtId="178" formatCode="0_);[Red]\(0\)"/>
    <numFmt numFmtId="179" formatCode="@&quot; 様&quot;"/>
    <numFmt numFmtId="180" formatCode="#,##0_ &quot;円&quot;"/>
    <numFmt numFmtId="181" formatCode="#"/>
    <numFmt numFmtId="182" formatCode="#;\-#;;@"/>
    <numFmt numFmtId="183" formatCode="yyyy&quot;年&quot;m&quot;月&quot;;@"/>
    <numFmt numFmtId="184" formatCode="#,##0_ "/>
  </numFmts>
  <fonts count="133">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游ゴシック"/>
      <family val="2"/>
      <charset val="128"/>
      <scheme val="minor"/>
    </font>
    <font>
      <sz val="6"/>
      <name val="Yu Gothic UI"/>
      <family val="2"/>
      <charset val="128"/>
    </font>
    <font>
      <sz val="6"/>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6"/>
      <name val="游ゴシック"/>
      <family val="2"/>
      <charset val="128"/>
      <scheme val="minor"/>
    </font>
    <font>
      <sz val="12"/>
      <color theme="1"/>
      <name val="游ゴシック"/>
      <family val="3"/>
      <charset val="128"/>
      <scheme val="minor"/>
    </font>
    <font>
      <b/>
      <sz val="12"/>
      <color theme="1"/>
      <name val="游ゴシック"/>
      <family val="3"/>
      <charset val="128"/>
      <scheme val="minor"/>
    </font>
    <font>
      <sz val="12"/>
      <name val="游ゴシック"/>
      <family val="3"/>
      <charset val="128"/>
      <scheme val="minor"/>
    </font>
    <font>
      <sz val="6"/>
      <name val="ＭＳ Ｐゴシック"/>
      <family val="3"/>
      <charset val="128"/>
    </font>
    <font>
      <sz val="11"/>
      <name val="ＭＳ Ｐゴシック"/>
      <family val="3"/>
      <charset val="128"/>
    </font>
    <font>
      <sz val="8"/>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sz val="11"/>
      <color theme="1"/>
      <name val="游ゴシック"/>
      <family val="3"/>
      <charset val="128"/>
      <scheme val="minor"/>
    </font>
    <font>
      <sz val="11"/>
      <name val="游ゴシック"/>
      <family val="3"/>
      <charset val="128"/>
      <scheme val="minor"/>
    </font>
    <font>
      <sz val="10"/>
      <name val="游ゴシック"/>
      <family val="3"/>
      <charset val="128"/>
      <scheme val="minor"/>
    </font>
    <font>
      <sz val="11"/>
      <color theme="1"/>
      <name val="Yu Gothic Medium"/>
      <family val="3"/>
      <charset val="128"/>
    </font>
    <font>
      <b/>
      <sz val="16"/>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1"/>
      <color theme="1"/>
      <name val="Yu Gothic Medium"/>
      <family val="2"/>
      <charset val="128"/>
    </font>
    <font>
      <sz val="6"/>
      <name val="游ゴシック"/>
      <family val="3"/>
      <charset val="128"/>
    </font>
    <font>
      <sz val="10"/>
      <color rgb="FF000000"/>
      <name val="Yu Gothic Medium"/>
      <family val="3"/>
      <charset val="128"/>
    </font>
    <font>
      <sz val="9"/>
      <color theme="1"/>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trike/>
      <sz val="10"/>
      <color theme="1"/>
      <name val="Yu Gothic Medium"/>
      <family val="3"/>
      <charset val="128"/>
    </font>
    <font>
      <sz val="14"/>
      <color theme="1"/>
      <name val="Yu Gothic Medium"/>
      <family val="3"/>
      <charset val="128"/>
    </font>
    <font>
      <sz val="16"/>
      <name val="Yu Gothic Medium"/>
      <family val="3"/>
      <charset val="128"/>
    </font>
    <font>
      <sz val="12"/>
      <color theme="1"/>
      <name val="ＭＳ Ｐゴシック"/>
      <family val="3"/>
      <charset val="128"/>
    </font>
    <font>
      <sz val="24"/>
      <color theme="1"/>
      <name val="Yu Gothic Medium"/>
      <family val="3"/>
      <charset val="128"/>
    </font>
    <font>
      <b/>
      <sz val="18"/>
      <color theme="1"/>
      <name val="游ゴシック"/>
      <family val="3"/>
      <charset val="128"/>
      <scheme val="minor"/>
    </font>
    <font>
      <b/>
      <sz val="14"/>
      <color theme="1"/>
      <name val="游ゴシック"/>
      <family val="3"/>
      <charset val="128"/>
      <scheme val="minor"/>
    </font>
    <font>
      <sz val="12"/>
      <color rgb="FFFF0000"/>
      <name val="游ゴシック"/>
      <family val="3"/>
      <charset val="128"/>
      <scheme val="minor"/>
    </font>
    <font>
      <sz val="18"/>
      <color theme="1"/>
      <name val="游ゴシック"/>
      <family val="3"/>
      <charset val="128"/>
      <scheme val="minor"/>
    </font>
    <font>
      <sz val="14"/>
      <color theme="1"/>
      <name val="游ゴシック"/>
      <family val="3"/>
      <charset val="128"/>
      <scheme val="minor"/>
    </font>
    <font>
      <sz val="11"/>
      <color rgb="FFFF0000"/>
      <name val="游ゴシック"/>
      <family val="3"/>
      <charset val="128"/>
      <scheme val="minor"/>
    </font>
    <font>
      <sz val="12"/>
      <color theme="1" tint="0.249977111117893"/>
      <name val="游ゴシック"/>
      <family val="3"/>
      <charset val="128"/>
      <scheme val="minor"/>
    </font>
    <font>
      <i/>
      <sz val="12"/>
      <color theme="1"/>
      <name val="游ゴシック"/>
      <family val="3"/>
      <charset val="128"/>
      <scheme val="minor"/>
    </font>
    <font>
      <sz val="11"/>
      <color rgb="FF000000"/>
      <name val="游ゴシック"/>
      <family val="3"/>
      <charset val="128"/>
      <scheme val="minor"/>
    </font>
    <font>
      <u/>
      <sz val="11"/>
      <color theme="10"/>
      <name val="Yu Gothic UI"/>
      <family val="2"/>
      <charset val="128"/>
    </font>
    <font>
      <u/>
      <sz val="11"/>
      <color theme="10"/>
      <name val="游ゴシック"/>
      <family val="2"/>
      <scheme val="minor"/>
    </font>
    <font>
      <vertAlign val="superscript"/>
      <sz val="7.7"/>
      <color theme="1"/>
      <name val="Yu Gothic Medium"/>
      <family val="3"/>
      <charset val="128"/>
    </font>
    <font>
      <b/>
      <sz val="16"/>
      <color theme="1"/>
      <name val="游ゴシック"/>
      <family val="3"/>
      <charset val="128"/>
      <scheme val="minor"/>
    </font>
    <font>
      <vertAlign val="superscript"/>
      <sz val="9.9"/>
      <color theme="1"/>
      <name val="游ゴシック"/>
      <family val="3"/>
      <charset val="128"/>
      <scheme val="minor"/>
    </font>
    <font>
      <vertAlign val="superscript"/>
      <sz val="11"/>
      <color theme="1"/>
      <name val="游ゴシック"/>
      <family val="3"/>
      <charset val="128"/>
      <scheme val="minor"/>
    </font>
    <font>
      <b/>
      <sz val="11"/>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1"/>
      <color rgb="FFFFFFFF"/>
      <name val="游ゴシック"/>
      <family val="3"/>
      <charset val="128"/>
      <scheme val="minor"/>
    </font>
    <font>
      <sz val="10"/>
      <color rgb="FF000000"/>
      <name val="游ゴシック"/>
      <family val="3"/>
      <charset val="128"/>
      <scheme val="minor"/>
    </font>
    <font>
      <b/>
      <sz val="18"/>
      <name val="游ゴシック"/>
      <family val="3"/>
      <charset val="128"/>
      <scheme val="minor"/>
    </font>
    <font>
      <sz val="11"/>
      <color theme="0" tint="-4.9989318521683403E-2"/>
      <name val="游ゴシック"/>
      <family val="3"/>
      <charset val="128"/>
      <scheme val="minor"/>
    </font>
    <font>
      <sz val="11"/>
      <color theme="1"/>
      <name val="Yu Gothic UI"/>
      <family val="2"/>
      <charset val="128"/>
    </font>
    <font>
      <sz val="11"/>
      <color rgb="FFFF0000"/>
      <name val="Yu Gothic Medium"/>
      <family val="2"/>
      <charset val="128"/>
    </font>
    <font>
      <sz val="16"/>
      <color rgb="FFFF0000"/>
      <name val="游ゴシック"/>
      <family val="3"/>
      <charset val="128"/>
      <scheme val="minor"/>
    </font>
    <font>
      <sz val="11"/>
      <color rgb="FF92D050"/>
      <name val="Yu Gothic Medium"/>
      <family val="3"/>
      <charset val="128"/>
    </font>
    <font>
      <u/>
      <sz val="11"/>
      <color rgb="FF92D050"/>
      <name val="Yu Gothic Medium"/>
      <family val="3"/>
      <charset val="128"/>
    </font>
    <font>
      <sz val="11"/>
      <color rgb="FFFF0000"/>
      <name val="游ゴシック"/>
      <family val="2"/>
      <charset val="128"/>
      <scheme val="minor"/>
    </font>
    <font>
      <sz val="11"/>
      <color rgb="FFC00000"/>
      <name val="Yu Gothic Medium"/>
      <family val="3"/>
      <charset val="128"/>
    </font>
    <font>
      <u/>
      <sz val="11"/>
      <color theme="4"/>
      <name val="游ゴシック"/>
      <family val="3"/>
      <charset val="128"/>
      <scheme val="minor"/>
    </font>
    <font>
      <u/>
      <sz val="11"/>
      <color theme="4"/>
      <name val="Yu Gothic UI"/>
      <family val="3"/>
      <charset val="128"/>
    </font>
    <font>
      <sz val="12"/>
      <name val="游ゴシック"/>
      <family val="2"/>
      <charset val="128"/>
      <scheme val="minor"/>
    </font>
    <font>
      <sz val="12"/>
      <color theme="0"/>
      <name val="游ゴシック"/>
      <family val="2"/>
      <charset val="128"/>
      <scheme val="minor"/>
    </font>
    <font>
      <sz val="12"/>
      <color theme="0"/>
      <name val="游ゴシック"/>
      <family val="3"/>
      <charset val="128"/>
      <scheme val="minor"/>
    </font>
    <font>
      <sz val="10"/>
      <color theme="1"/>
      <name val="游ゴシック"/>
      <family val="2"/>
      <charset val="128"/>
      <scheme val="minor"/>
    </font>
    <font>
      <sz val="10"/>
      <color theme="1"/>
      <name val="Yu Gothic UI"/>
      <family val="3"/>
      <charset val="128"/>
    </font>
    <font>
      <sz val="10"/>
      <color theme="1"/>
      <name val="ＭＳ Ｐゴシック"/>
      <family val="2"/>
      <charset val="128"/>
    </font>
    <font>
      <sz val="6"/>
      <name val="ＭＳ Ｐゴシック"/>
      <family val="2"/>
      <charset val="128"/>
    </font>
    <font>
      <sz val="9"/>
      <color theme="1"/>
      <name val="Yu Gothic UI"/>
      <family val="3"/>
      <charset val="128"/>
    </font>
    <font>
      <b/>
      <sz val="9"/>
      <color theme="1"/>
      <name val="Yu Gothic UI"/>
      <family val="3"/>
      <charset val="128"/>
    </font>
    <font>
      <b/>
      <sz val="9"/>
      <color theme="0"/>
      <name val="Yu Gothic UI"/>
      <family val="3"/>
      <charset val="128"/>
    </font>
    <font>
      <sz val="9"/>
      <color rgb="FF008000"/>
      <name val="Yu Gothic UI"/>
      <family val="3"/>
      <charset val="128"/>
    </font>
    <font>
      <sz val="9"/>
      <color rgb="FFC00000"/>
      <name val="Yu Gothic UI"/>
      <family val="3"/>
      <charset val="128"/>
    </font>
    <font>
      <sz val="9"/>
      <color rgb="FF0000FF"/>
      <name val="Yu Gothic UI"/>
      <family val="3"/>
      <charset val="128"/>
    </font>
    <font>
      <sz val="9"/>
      <name val="Yu Gothic UI"/>
      <family val="3"/>
      <charset val="128"/>
    </font>
    <font>
      <sz val="9"/>
      <color rgb="FF00B050"/>
      <name val="Yu Gothic UI"/>
      <family val="3"/>
      <charset val="128"/>
    </font>
    <font>
      <u/>
      <sz val="10"/>
      <color theme="10"/>
      <name val="Yu Gothic UI"/>
      <family val="3"/>
      <charset val="128"/>
    </font>
    <font>
      <sz val="10"/>
      <color theme="1"/>
      <name val="游ゴシック"/>
      <family val="3"/>
      <charset val="128"/>
    </font>
    <font>
      <u/>
      <sz val="11"/>
      <color theme="10"/>
      <name val="游ゴシック"/>
      <family val="3"/>
      <charset val="128"/>
    </font>
    <font>
      <sz val="10"/>
      <color rgb="FF00CCFF"/>
      <name val="游ゴシック"/>
      <family val="3"/>
      <charset val="128"/>
    </font>
    <font>
      <b/>
      <sz val="14"/>
      <color theme="1"/>
      <name val="游ゴシック"/>
      <family val="3"/>
      <charset val="128"/>
    </font>
    <font>
      <b/>
      <sz val="10"/>
      <color theme="1"/>
      <name val="游ゴシック"/>
      <family val="3"/>
      <charset val="128"/>
    </font>
    <font>
      <b/>
      <sz val="9.8000000000000007"/>
      <color rgb="FFC00000"/>
      <name val="游ゴシック"/>
      <family val="3"/>
      <charset val="128"/>
    </font>
    <font>
      <sz val="9.8000000000000007"/>
      <color rgb="FFC00000"/>
      <name val="游ゴシック"/>
      <family val="3"/>
      <charset val="128"/>
    </font>
    <font>
      <sz val="10"/>
      <color rgb="FF0070C0"/>
      <name val="游ゴシック"/>
      <family val="3"/>
      <charset val="128"/>
    </font>
    <font>
      <b/>
      <sz val="9.8000000000000007"/>
      <color rgb="FF0070C0"/>
      <name val="游ゴシック"/>
      <family val="3"/>
      <charset val="128"/>
    </font>
    <font>
      <b/>
      <sz val="10"/>
      <color rgb="FF0070C0"/>
      <name val="游ゴシック"/>
      <family val="3"/>
      <charset val="128"/>
    </font>
    <font>
      <b/>
      <sz val="12"/>
      <color theme="1"/>
      <name val="游ゴシック"/>
      <family val="3"/>
      <charset val="128"/>
    </font>
    <font>
      <sz val="10"/>
      <color theme="0"/>
      <name val="游ゴシック"/>
      <family val="3"/>
      <charset val="128"/>
    </font>
    <font>
      <b/>
      <sz val="10"/>
      <color theme="0"/>
      <name val="游ゴシック"/>
      <family val="3"/>
      <charset val="128"/>
    </font>
    <font>
      <sz val="10"/>
      <color rgb="FF5F5F5F"/>
      <name val="游ゴシック"/>
      <family val="3"/>
      <charset val="128"/>
    </font>
    <font>
      <sz val="9.8000000000000007"/>
      <color rgb="FF0070C0"/>
      <name val="游ゴシック"/>
      <family val="3"/>
      <charset val="128"/>
    </font>
    <font>
      <sz val="10"/>
      <color rgb="FFFF0000"/>
      <name val="游ゴシック"/>
      <family val="3"/>
      <charset val="128"/>
    </font>
    <font>
      <sz val="10"/>
      <color theme="2" tint="-0.249977111117893"/>
      <name val="游ゴシック"/>
      <family val="3"/>
      <charset val="128"/>
    </font>
    <font>
      <sz val="9.8000000000000007"/>
      <color rgb="FF5F5F5F"/>
      <name val="游ゴシック"/>
      <family val="3"/>
      <charset val="128"/>
    </font>
    <font>
      <sz val="10"/>
      <name val="游ゴシック"/>
      <family val="3"/>
      <charset val="128"/>
    </font>
    <font>
      <u/>
      <sz val="9.8000000000000007"/>
      <color theme="1"/>
      <name val="游ゴシック"/>
      <family val="3"/>
      <charset val="128"/>
    </font>
    <font>
      <sz val="10"/>
      <color theme="0" tint="-4.9989318521683403E-2"/>
      <name val="游ゴシック"/>
      <family val="3"/>
      <charset val="128"/>
    </font>
    <font>
      <vertAlign val="superscript"/>
      <sz val="9"/>
      <name val="Yu Gothic UI"/>
      <family val="3"/>
      <charset val="128"/>
    </font>
    <font>
      <sz val="10"/>
      <color rgb="FFFF0000"/>
      <name val="游ゴシック"/>
      <family val="3"/>
      <charset val="128"/>
      <scheme val="minor"/>
    </font>
    <font>
      <b/>
      <sz val="18"/>
      <color theme="1"/>
      <name val="游ゴシック"/>
      <family val="3"/>
      <charset val="128"/>
    </font>
    <font>
      <b/>
      <sz val="14"/>
      <name val="游ゴシック"/>
      <family val="3"/>
      <charset val="128"/>
      <scheme val="minor"/>
    </font>
    <font>
      <b/>
      <sz val="18"/>
      <name val="Yu Gothic Medium"/>
      <family val="3"/>
      <charset val="128"/>
    </font>
    <font>
      <sz val="11"/>
      <color theme="1" tint="0.499984740745262"/>
      <name val="游ゴシック"/>
      <family val="3"/>
      <charset val="128"/>
      <scheme val="minor"/>
    </font>
    <font>
      <sz val="12"/>
      <color theme="1" tint="0.499984740745262"/>
      <name val="Yu Gothic Medium"/>
      <family val="3"/>
      <charset val="128"/>
    </font>
    <font>
      <sz val="16"/>
      <color theme="1" tint="0.499984740745262"/>
      <name val="Yu Gothic Medium"/>
      <family val="3"/>
      <charset val="128"/>
    </font>
    <font>
      <sz val="10"/>
      <name val="Arial"/>
      <family val="2"/>
    </font>
    <font>
      <sz val="10"/>
      <name val="ＭＳ Ｐゴシック"/>
      <family val="2"/>
      <charset val="128"/>
    </font>
    <font>
      <sz val="9"/>
      <color theme="0"/>
      <name val="Yu Gothic UI"/>
      <family val="3"/>
      <charset val="128"/>
    </font>
    <font>
      <sz val="9"/>
      <color rgb="FF0070C0"/>
      <name val="Yu Gothic UI"/>
      <family val="3"/>
      <charset val="128"/>
    </font>
    <font>
      <sz val="10"/>
      <name val="Yu Gothic"/>
      <family val="2"/>
      <charset val="128"/>
    </font>
    <font>
      <sz val="10"/>
      <color theme="0"/>
      <name val="ＭＳ Ｐゴシック"/>
      <family val="2"/>
      <charset val="128"/>
    </font>
    <font>
      <sz val="10"/>
      <color theme="0"/>
      <name val="Arial"/>
      <family val="2"/>
    </font>
  </fonts>
  <fills count="37">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1" tint="0.249977111117893"/>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8" tint="0.79998168889431442"/>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rgb="FFFFC000"/>
        <bgColor indexed="64"/>
      </patternFill>
    </fill>
    <fill>
      <patternFill patternType="solid">
        <fgColor rgb="FFFFFF00"/>
        <bgColor indexed="64"/>
      </patternFill>
    </fill>
    <fill>
      <patternFill patternType="solid">
        <fgColor rgb="FFD9E1F2"/>
        <bgColor indexed="64"/>
      </patternFill>
    </fill>
    <fill>
      <patternFill patternType="solid">
        <fgColor rgb="FFE2EFDA"/>
        <bgColor indexed="64"/>
      </patternFill>
    </fill>
    <fill>
      <patternFill patternType="solid">
        <fgColor rgb="FF404040"/>
        <bgColor indexed="64"/>
      </patternFill>
    </fill>
    <fill>
      <patternFill patternType="solid">
        <fgColor rgb="FFFFFFCC"/>
        <bgColor indexed="64"/>
      </patternFill>
    </fill>
    <fill>
      <patternFill patternType="solid">
        <fgColor rgb="FF5F5F5F"/>
        <bgColor indexed="64"/>
      </patternFill>
    </fill>
    <fill>
      <patternFill patternType="solid">
        <fgColor theme="9" tint="-0.499984740745262"/>
        <bgColor indexed="64"/>
      </patternFill>
    </fill>
    <fill>
      <patternFill patternType="solid">
        <fgColor rgb="FFF7FFFB"/>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D9D9D9"/>
        <bgColor indexed="64"/>
      </patternFill>
    </fill>
    <fill>
      <patternFill patternType="solid">
        <fgColor rgb="FFEDEDED"/>
        <bgColor indexed="64"/>
      </patternFill>
    </fill>
    <fill>
      <patternFill patternType="solid">
        <fgColor theme="1" tint="0.499984740745262"/>
        <bgColor indexed="64"/>
      </patternFill>
    </fill>
    <fill>
      <patternFill patternType="solid">
        <fgColor rgb="FF002060"/>
        <bgColor indexed="64"/>
      </patternFill>
    </fill>
    <fill>
      <patternFill patternType="solid">
        <fgColor rgb="FF0070C0"/>
        <bgColor indexed="64"/>
      </patternFill>
    </fill>
  </fills>
  <borders count="14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style="hair">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theme="0" tint="-0.499984740745262"/>
      </left>
      <right style="medium">
        <color theme="0" tint="-0.499984740745262"/>
      </right>
      <top style="hair">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style="thin">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thin">
        <color theme="1" tint="0.34998626667073579"/>
      </right>
      <top style="thin">
        <color theme="1" tint="0.34998626667073579"/>
      </top>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24">
    <xf numFmtId="0" fontId="0" fillId="0" borderId="0">
      <alignment vertical="center"/>
    </xf>
    <xf numFmtId="0" fontId="5" fillId="0" borderId="0">
      <alignment vertical="center"/>
    </xf>
    <xf numFmtId="38" fontId="16" fillId="0" borderId="0" applyFont="0" applyFill="0" applyBorder="0" applyAlignment="0" applyProtection="0">
      <alignment vertical="center"/>
    </xf>
    <xf numFmtId="38" fontId="16" fillId="0" borderId="0" applyFont="0" applyFill="0" applyBorder="0" applyAlignment="0" applyProtection="0"/>
    <xf numFmtId="0" fontId="24" fillId="0" borderId="0">
      <alignment vertical="center"/>
    </xf>
    <xf numFmtId="0" fontId="16" fillId="0" borderId="0"/>
    <xf numFmtId="0" fontId="26" fillId="0" borderId="0">
      <alignment vertical="center"/>
    </xf>
    <xf numFmtId="38" fontId="26" fillId="0" borderId="0" applyFont="0" applyFill="0" applyBorder="0" applyAlignment="0" applyProtection="0">
      <alignment vertical="center"/>
    </xf>
    <xf numFmtId="9" fontId="26" fillId="0" borderId="0" applyFont="0" applyFill="0" applyBorder="0" applyAlignment="0" applyProtection="0">
      <alignment vertical="center"/>
    </xf>
    <xf numFmtId="38" fontId="2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26" fillId="0" borderId="0">
      <alignment vertical="center"/>
    </xf>
    <xf numFmtId="0" fontId="26" fillId="0" borderId="0"/>
    <xf numFmtId="0" fontId="59" fillId="0" borderId="0" applyNumberFormat="0" applyFill="0" applyBorder="0" applyAlignment="0" applyProtection="0">
      <alignment vertical="center"/>
    </xf>
    <xf numFmtId="0" fontId="60" fillId="0" borderId="0" applyNumberFormat="0" applyFill="0" applyBorder="0" applyAlignment="0" applyProtection="0"/>
    <xf numFmtId="0" fontId="5" fillId="0" borderId="0">
      <alignment vertical="center"/>
    </xf>
    <xf numFmtId="9" fontId="72" fillId="0" borderId="0" applyFont="0" applyFill="0" applyBorder="0" applyAlignment="0" applyProtection="0">
      <alignment vertical="center"/>
    </xf>
    <xf numFmtId="0" fontId="3" fillId="0" borderId="0">
      <alignment vertical="center"/>
    </xf>
    <xf numFmtId="0" fontId="3" fillId="0" borderId="0">
      <alignment vertical="center"/>
    </xf>
    <xf numFmtId="0" fontId="86" fillId="0" borderId="0">
      <alignment vertical="center"/>
    </xf>
    <xf numFmtId="0" fontId="2" fillId="0" borderId="0">
      <alignment vertical="center"/>
    </xf>
    <xf numFmtId="9" fontId="2" fillId="0" borderId="0" applyFont="0" applyFill="0" applyBorder="0" applyAlignment="0" applyProtection="0">
      <alignment vertical="center"/>
    </xf>
    <xf numFmtId="0" fontId="126" fillId="0" borderId="0"/>
  </cellStyleXfs>
  <cellXfs count="1328">
    <xf numFmtId="0" fontId="0" fillId="0" borderId="0" xfId="0">
      <alignment vertical="center"/>
    </xf>
    <xf numFmtId="0" fontId="5" fillId="2" borderId="3" xfId="10" applyFill="1" applyBorder="1" applyProtection="1">
      <alignment vertical="center"/>
      <protection locked="0"/>
    </xf>
    <xf numFmtId="14" fontId="5" fillId="2" borderId="3" xfId="10" applyNumberFormat="1" applyFill="1" applyBorder="1" applyProtection="1">
      <alignment vertical="center"/>
      <protection locked="0"/>
    </xf>
    <xf numFmtId="180" fontId="5" fillId="2" borderId="3" xfId="10" applyNumberFormat="1" applyFill="1" applyBorder="1" applyProtection="1">
      <alignment vertical="center"/>
      <protection locked="0"/>
    </xf>
    <xf numFmtId="12" fontId="5" fillId="2" borderId="3" xfId="10" applyNumberFormat="1" applyFill="1" applyBorder="1" applyProtection="1">
      <alignment vertical="center"/>
      <protection locked="0"/>
    </xf>
    <xf numFmtId="0" fontId="37" fillId="0" borderId="0" xfId="4" applyFont="1" applyProtection="1">
      <alignment vertical="center"/>
    </xf>
    <xf numFmtId="0" fontId="34" fillId="0" borderId="0" xfId="4" applyFont="1" applyAlignment="1" applyProtection="1">
      <alignment horizontal="center" vertical="center"/>
    </xf>
    <xf numFmtId="0" fontId="41" fillId="0" borderId="0" xfId="4" applyFont="1" applyAlignment="1" applyProtection="1">
      <alignment vertical="center" wrapText="1"/>
    </xf>
    <xf numFmtId="0" fontId="32" fillId="0" borderId="0" xfId="4" applyFont="1" applyProtection="1">
      <alignment vertical="center"/>
    </xf>
    <xf numFmtId="0" fontId="31" fillId="0" borderId="0" xfId="6" applyFont="1" applyProtection="1">
      <alignment vertical="center"/>
    </xf>
    <xf numFmtId="0" fontId="31" fillId="0" borderId="0" xfId="6" applyFont="1" applyAlignment="1" applyProtection="1">
      <alignment horizontal="right" vertical="center"/>
    </xf>
    <xf numFmtId="0" fontId="32" fillId="0" borderId="0" xfId="4" quotePrefix="1" applyFont="1" applyProtection="1">
      <alignment vertical="center"/>
    </xf>
    <xf numFmtId="0" fontId="29" fillId="0" borderId="0" xfId="6" applyFont="1" applyProtection="1">
      <alignment vertical="center"/>
    </xf>
    <xf numFmtId="0" fontId="42" fillId="0" borderId="0" xfId="10" applyFont="1" applyAlignment="1" applyProtection="1">
      <alignment vertical="center" wrapText="1"/>
    </xf>
    <xf numFmtId="0" fontId="29" fillId="0" borderId="0" xfId="4" applyFont="1" applyProtection="1">
      <alignment vertical="center"/>
    </xf>
    <xf numFmtId="0" fontId="43" fillId="0" borderId="0" xfId="4" applyFont="1" applyProtection="1">
      <alignment vertical="center"/>
    </xf>
    <xf numFmtId="0" fontId="35" fillId="0" borderId="0" xfId="6" applyFont="1" applyProtection="1">
      <alignment vertical="center"/>
    </xf>
    <xf numFmtId="0" fontId="36" fillId="0" borderId="0" xfId="6" applyFont="1" applyProtection="1">
      <alignment vertical="center"/>
    </xf>
    <xf numFmtId="0" fontId="20" fillId="0" borderId="0" xfId="6" applyFont="1" applyProtection="1">
      <alignment vertical="center"/>
    </xf>
    <xf numFmtId="0" fontId="25" fillId="0" borderId="0" xfId="4" applyFont="1" applyProtection="1">
      <alignment vertical="center"/>
    </xf>
    <xf numFmtId="0" fontId="45" fillId="0" borderId="0" xfId="6" applyFont="1" applyProtection="1">
      <alignment vertical="center"/>
    </xf>
    <xf numFmtId="0" fontId="36" fillId="0" borderId="33" xfId="6" quotePrefix="1" applyFont="1" applyBorder="1" applyProtection="1">
      <alignment vertical="center"/>
    </xf>
    <xf numFmtId="0" fontId="36" fillId="0" borderId="13" xfId="6" quotePrefix="1" applyFont="1" applyBorder="1" applyAlignment="1" applyProtection="1">
      <alignment horizontal="center" vertical="center"/>
    </xf>
    <xf numFmtId="38" fontId="29" fillId="0" borderId="0" xfId="4" applyNumberFormat="1" applyFont="1" applyProtection="1">
      <alignment vertical="center"/>
    </xf>
    <xf numFmtId="0" fontId="36" fillId="0" borderId="13" xfId="6" quotePrefix="1" applyFont="1" applyFill="1" applyBorder="1" applyAlignment="1" applyProtection="1">
      <alignment horizontal="center" vertical="center"/>
    </xf>
    <xf numFmtId="38" fontId="47" fillId="7" borderId="0" xfId="9" applyFont="1" applyFill="1" applyBorder="1" applyAlignment="1" applyProtection="1">
      <alignment vertical="center"/>
    </xf>
    <xf numFmtId="0" fontId="37" fillId="0" borderId="0" xfId="4" quotePrefix="1" applyFont="1" applyProtection="1">
      <alignment vertical="center"/>
    </xf>
    <xf numFmtId="0" fontId="37" fillId="0" borderId="0" xfId="4" quotePrefix="1" applyFont="1" applyAlignment="1" applyProtection="1">
      <alignment vertical="center" wrapText="1"/>
    </xf>
    <xf numFmtId="0" fontId="26" fillId="0" borderId="0" xfId="4" applyFont="1" applyProtection="1">
      <alignment vertical="center"/>
    </xf>
    <xf numFmtId="38" fontId="14" fillId="6" borderId="0" xfId="3" applyFont="1" applyFill="1" applyAlignment="1" applyProtection="1">
      <alignment horizontal="left" vertical="center"/>
    </xf>
    <xf numFmtId="0" fontId="50" fillId="0" borderId="0" xfId="4" applyFont="1" applyAlignment="1" applyProtection="1">
      <alignment horizontal="center" vertical="center"/>
    </xf>
    <xf numFmtId="176" fontId="26" fillId="0" borderId="0" xfId="4" applyNumberFormat="1" applyFont="1" applyProtection="1">
      <alignment vertical="center"/>
    </xf>
    <xf numFmtId="0" fontId="26" fillId="0" borderId="0" xfId="4" applyFont="1" applyFill="1" applyBorder="1" applyAlignment="1" applyProtection="1">
      <alignment vertical="center"/>
    </xf>
    <xf numFmtId="0" fontId="10" fillId="0" borderId="0" xfId="4" applyFont="1" applyFill="1" applyBorder="1" applyAlignment="1" applyProtection="1">
      <alignment vertical="center"/>
    </xf>
    <xf numFmtId="0" fontId="26" fillId="7" borderId="0" xfId="4" applyFont="1" applyFill="1" applyAlignment="1" applyProtection="1">
      <alignment horizontal="center" vertical="center"/>
    </xf>
    <xf numFmtId="0" fontId="10" fillId="7" borderId="0" xfId="4" applyFont="1" applyFill="1" applyAlignment="1" applyProtection="1">
      <alignment horizontal="center" vertical="center"/>
    </xf>
    <xf numFmtId="0" fontId="50" fillId="7" borderId="0" xfId="4" applyFont="1" applyFill="1" applyAlignment="1" applyProtection="1">
      <alignment horizontal="center" vertical="center"/>
    </xf>
    <xf numFmtId="0" fontId="12" fillId="0" borderId="0" xfId="4" applyFont="1" applyAlignment="1" applyProtection="1">
      <alignment horizontal="left" vertical="center"/>
    </xf>
    <xf numFmtId="0" fontId="51" fillId="0" borderId="0" xfId="4" applyFont="1" applyAlignment="1" applyProtection="1">
      <alignment horizontal="center" vertical="center"/>
    </xf>
    <xf numFmtId="0" fontId="13" fillId="0" borderId="0" xfId="4" applyFont="1" applyAlignment="1" applyProtection="1">
      <alignment horizontal="center" vertical="center"/>
    </xf>
    <xf numFmtId="0" fontId="26" fillId="7" borderId="0" xfId="4" applyFont="1" applyFill="1" applyProtection="1">
      <alignment vertical="center"/>
    </xf>
    <xf numFmtId="0" fontId="52" fillId="0" borderId="0" xfId="4" applyFont="1" applyAlignment="1" applyProtection="1">
      <alignment horizontal="left" vertical="center"/>
    </xf>
    <xf numFmtId="0" fontId="19" fillId="0" borderId="0" xfId="4" applyFont="1" applyAlignment="1" applyProtection="1">
      <alignment horizontal="center" vertical="center"/>
    </xf>
    <xf numFmtId="0" fontId="26" fillId="0" borderId="0" xfId="4" applyFont="1" applyAlignment="1" applyProtection="1">
      <alignment horizontal="left" vertical="center"/>
    </xf>
    <xf numFmtId="0" fontId="26" fillId="7" borderId="0" xfId="4" applyFont="1" applyFill="1" applyAlignment="1" applyProtection="1">
      <alignment horizontal="left" vertical="center"/>
    </xf>
    <xf numFmtId="0" fontId="10" fillId="7" borderId="0" xfId="4" applyFont="1" applyFill="1" applyAlignment="1" applyProtection="1">
      <alignment horizontal="left" vertical="center"/>
    </xf>
    <xf numFmtId="0" fontId="53" fillId="0" borderId="0" xfId="4" applyFont="1" applyAlignment="1" applyProtection="1">
      <alignment horizontal="left" vertical="center"/>
    </xf>
    <xf numFmtId="0" fontId="54" fillId="0" borderId="0" xfId="4" applyFont="1" applyAlignment="1" applyProtection="1">
      <alignment horizontal="left" vertical="center"/>
    </xf>
    <xf numFmtId="0" fontId="19" fillId="0" borderId="0" xfId="4" applyFont="1" applyProtection="1">
      <alignment vertical="center"/>
    </xf>
    <xf numFmtId="0" fontId="12" fillId="0" borderId="0" xfId="4" quotePrefix="1" applyFont="1" applyProtection="1">
      <alignment vertical="center"/>
    </xf>
    <xf numFmtId="0" fontId="19" fillId="0" borderId="0" xfId="4" quotePrefix="1" applyFont="1" applyProtection="1">
      <alignment vertical="center"/>
    </xf>
    <xf numFmtId="0" fontId="18" fillId="0" borderId="0" xfId="6" applyFont="1" applyProtection="1">
      <alignment vertical="center"/>
    </xf>
    <xf numFmtId="0" fontId="55" fillId="0" borderId="0" xfId="4" applyFont="1" applyProtection="1">
      <alignment vertical="center"/>
    </xf>
    <xf numFmtId="0" fontId="12" fillId="0" borderId="0" xfId="4" applyFont="1" applyProtection="1">
      <alignment vertical="center"/>
    </xf>
    <xf numFmtId="176" fontId="57" fillId="0" borderId="0" xfId="4" applyNumberFormat="1" applyFont="1" applyProtection="1">
      <alignment vertical="center"/>
    </xf>
    <xf numFmtId="0" fontId="57" fillId="0" borderId="0" xfId="4" applyFont="1" applyProtection="1">
      <alignment vertical="center"/>
    </xf>
    <xf numFmtId="0" fontId="12" fillId="7" borderId="0" xfId="4" applyFont="1" applyFill="1" applyAlignment="1" applyProtection="1">
      <alignment horizontal="center" vertical="center"/>
    </xf>
    <xf numFmtId="38" fontId="21" fillId="6" borderId="0" xfId="3" applyFont="1" applyFill="1" applyAlignment="1" applyProtection="1">
      <alignment horizontal="left" vertical="top"/>
    </xf>
    <xf numFmtId="0" fontId="30" fillId="0" borderId="0" xfId="6" applyFont="1" applyAlignment="1" applyProtection="1">
      <alignment vertical="center" wrapText="1"/>
    </xf>
    <xf numFmtId="38" fontId="23" fillId="0" borderId="8" xfId="3" applyFont="1" applyFill="1" applyBorder="1" applyAlignment="1" applyProtection="1">
      <alignment vertical="center" wrapText="1"/>
    </xf>
    <xf numFmtId="0" fontId="30" fillId="0" borderId="0" xfId="6" applyFont="1" applyAlignment="1" applyProtection="1">
      <alignment horizontal="center" vertical="center" wrapText="1"/>
    </xf>
    <xf numFmtId="38" fontId="20" fillId="7" borderId="0" xfId="3" applyFont="1" applyFill="1" applyBorder="1" applyAlignment="1" applyProtection="1">
      <alignment horizontal="center" vertical="center" wrapText="1"/>
    </xf>
    <xf numFmtId="0" fontId="29" fillId="0" borderId="0" xfId="6" applyFont="1" applyAlignment="1" applyProtection="1">
      <alignment horizontal="center" vertical="center"/>
    </xf>
    <xf numFmtId="0" fontId="29" fillId="0" borderId="3" xfId="6" applyFont="1" applyBorder="1" applyAlignment="1" applyProtection="1">
      <alignment horizontal="centerContinuous" vertical="center"/>
    </xf>
    <xf numFmtId="38" fontId="20" fillId="6" borderId="0" xfId="3" applyFont="1" applyFill="1" applyBorder="1" applyAlignment="1" applyProtection="1">
      <alignment horizontal="center" vertical="center" wrapText="1"/>
    </xf>
    <xf numFmtId="38" fontId="29" fillId="2" borderId="0" xfId="9" applyFont="1" applyFill="1" applyBorder="1" applyAlignment="1" applyProtection="1">
      <alignment vertical="center"/>
    </xf>
    <xf numFmtId="0" fontId="58" fillId="0" borderId="0" xfId="12" applyFont="1" applyProtection="1">
      <alignment vertical="center"/>
    </xf>
    <xf numFmtId="0" fontId="26" fillId="0" borderId="0" xfId="6" applyFont="1" applyProtection="1">
      <alignment vertical="center"/>
    </xf>
    <xf numFmtId="0" fontId="62" fillId="0" borderId="0" xfId="6" applyFont="1" applyProtection="1">
      <alignment vertical="center"/>
    </xf>
    <xf numFmtId="0" fontId="62" fillId="0" borderId="0" xfId="6" applyFont="1" applyAlignment="1" applyProtection="1">
      <alignment horizontal="center" vertical="center" wrapText="1"/>
    </xf>
    <xf numFmtId="0" fontId="26" fillId="7" borderId="0" xfId="6" applyFont="1" applyFill="1" applyProtection="1">
      <alignment vertical="center"/>
    </xf>
    <xf numFmtId="0" fontId="58" fillId="0" borderId="0" xfId="4" applyFont="1" applyAlignment="1" applyProtection="1">
      <alignment horizontal="center" vertical="center"/>
    </xf>
    <xf numFmtId="0" fontId="58" fillId="0" borderId="0" xfId="12" applyFont="1" applyAlignment="1" applyProtection="1">
      <alignment horizontal="center" vertical="center"/>
    </xf>
    <xf numFmtId="0" fontId="66" fillId="0" borderId="0" xfId="12" applyFont="1" applyAlignment="1" applyProtection="1">
      <alignment horizontal="center" vertical="center" wrapText="1"/>
    </xf>
    <xf numFmtId="0" fontId="67" fillId="0" borderId="0" xfId="12" applyFont="1" applyAlignment="1" applyProtection="1">
      <alignment horizontal="center" vertical="center" wrapText="1"/>
    </xf>
    <xf numFmtId="0" fontId="67" fillId="0" borderId="0" xfId="12" applyFont="1" applyProtection="1">
      <alignment vertical="center"/>
    </xf>
    <xf numFmtId="38" fontId="27" fillId="0" borderId="8" xfId="3" applyFont="1" applyFill="1" applyBorder="1" applyAlignment="1" applyProtection="1">
      <alignment vertical="center" wrapText="1"/>
    </xf>
    <xf numFmtId="0" fontId="58" fillId="18" borderId="1" xfId="12" applyFont="1" applyFill="1" applyBorder="1" applyProtection="1">
      <alignment vertical="center"/>
    </xf>
    <xf numFmtId="0" fontId="58" fillId="18" borderId="4" xfId="12" applyFont="1" applyFill="1" applyBorder="1" applyProtection="1">
      <alignment vertical="center"/>
    </xf>
    <xf numFmtId="0" fontId="58" fillId="19" borderId="2" xfId="12" applyFont="1" applyFill="1" applyBorder="1" applyAlignment="1" applyProtection="1">
      <alignment horizontal="center" vertical="center"/>
    </xf>
    <xf numFmtId="0" fontId="58" fillId="18" borderId="4" xfId="12" applyFont="1" applyFill="1" applyBorder="1" applyAlignment="1" applyProtection="1">
      <alignment horizontal="center" vertical="center"/>
    </xf>
    <xf numFmtId="0" fontId="58" fillId="19" borderId="4" xfId="12" applyFont="1" applyFill="1" applyBorder="1" applyAlignment="1" applyProtection="1">
      <alignment horizontal="center" vertical="center"/>
    </xf>
    <xf numFmtId="0" fontId="58" fillId="18" borderId="1" xfId="12" applyFont="1" applyFill="1" applyBorder="1" applyAlignment="1" applyProtection="1">
      <alignment horizontal="center" vertical="center"/>
    </xf>
    <xf numFmtId="0" fontId="26" fillId="0" borderId="6" xfId="4" applyFont="1" applyBorder="1" applyProtection="1">
      <alignment vertical="center"/>
    </xf>
    <xf numFmtId="38" fontId="27" fillId="0" borderId="0" xfId="3" applyFont="1" applyFill="1" applyBorder="1" applyAlignment="1" applyProtection="1">
      <alignment vertical="center" wrapText="1"/>
    </xf>
    <xf numFmtId="0" fontId="26" fillId="0" borderId="8" xfId="10" applyFont="1" applyBorder="1" applyProtection="1">
      <alignment vertical="center"/>
    </xf>
    <xf numFmtId="0" fontId="26" fillId="0" borderId="0" xfId="10" applyFont="1" applyProtection="1">
      <alignment vertical="center"/>
    </xf>
    <xf numFmtId="56" fontId="58" fillId="0" borderId="0" xfId="12" quotePrefix="1" applyNumberFormat="1" applyFont="1" applyProtection="1">
      <alignment vertical="center"/>
    </xf>
    <xf numFmtId="0" fontId="58" fillId="0" borderId="0" xfId="12" applyFont="1" applyAlignment="1" applyProtection="1">
      <alignment vertical="center" wrapText="1"/>
    </xf>
    <xf numFmtId="0" fontId="71" fillId="0" borderId="0" xfId="6" applyFont="1" applyProtection="1">
      <alignment vertical="center"/>
    </xf>
    <xf numFmtId="9" fontId="50" fillId="0" borderId="0" xfId="17" applyFont="1" applyAlignment="1" applyProtection="1">
      <alignment horizontal="center" vertical="center"/>
    </xf>
    <xf numFmtId="0" fontId="73" fillId="0" borderId="0" xfId="4" applyFont="1" applyProtection="1">
      <alignment vertical="center"/>
    </xf>
    <xf numFmtId="0" fontId="74" fillId="21" borderId="0" xfId="4" applyFont="1" applyFill="1" applyProtection="1">
      <alignment vertical="center"/>
    </xf>
    <xf numFmtId="0" fontId="75" fillId="7" borderId="0" xfId="4" applyFont="1" applyFill="1">
      <alignment vertical="center"/>
    </xf>
    <xf numFmtId="0" fontId="76" fillId="7" borderId="0" xfId="4" applyFont="1" applyFill="1">
      <alignment vertical="center"/>
    </xf>
    <xf numFmtId="0" fontId="37" fillId="7" borderId="0" xfId="4" applyFont="1" applyFill="1">
      <alignment vertical="center"/>
    </xf>
    <xf numFmtId="0" fontId="37" fillId="0" borderId="0" xfId="4" applyFont="1">
      <alignment vertical="center"/>
    </xf>
    <xf numFmtId="0" fontId="25" fillId="21" borderId="0" xfId="6" applyFont="1" applyFill="1" applyProtection="1">
      <alignment vertical="center"/>
    </xf>
    <xf numFmtId="0" fontId="25" fillId="0" borderId="0" xfId="6" applyFont="1" applyProtection="1">
      <alignment vertical="center"/>
    </xf>
    <xf numFmtId="0" fontId="55" fillId="0" borderId="0" xfId="6" applyFont="1" applyProtection="1">
      <alignment vertical="center"/>
    </xf>
    <xf numFmtId="0" fontId="73" fillId="0" borderId="0" xfId="4" applyFont="1">
      <alignment vertical="center"/>
    </xf>
    <xf numFmtId="0" fontId="58" fillId="22" borderId="0" xfId="12" applyFont="1" applyFill="1" applyProtection="1">
      <alignment vertical="center"/>
    </xf>
    <xf numFmtId="0" fontId="58" fillId="0" borderId="0" xfId="12" applyFont="1" applyProtection="1">
      <alignment vertical="center"/>
    </xf>
    <xf numFmtId="0" fontId="55" fillId="0" borderId="0" xfId="12" applyFont="1" applyProtection="1">
      <alignment vertical="center"/>
    </xf>
    <xf numFmtId="0" fontId="55" fillId="0" borderId="0" xfId="12" applyFont="1" applyAlignment="1" applyProtection="1">
      <alignment vertical="center" wrapText="1"/>
    </xf>
    <xf numFmtId="0" fontId="5" fillId="0" borderId="0" xfId="1">
      <alignment vertical="center"/>
    </xf>
    <xf numFmtId="0" fontId="6" fillId="0" borderId="0" xfId="1" applyFont="1">
      <alignment vertical="center"/>
    </xf>
    <xf numFmtId="176" fontId="6" fillId="0" borderId="0" xfId="1" applyNumberFormat="1" applyFont="1">
      <alignment vertical="center"/>
    </xf>
    <xf numFmtId="0" fontId="9" fillId="0" borderId="0" xfId="1" applyFont="1">
      <alignment vertical="center"/>
    </xf>
    <xf numFmtId="0" fontId="10" fillId="0" borderId="0" xfId="1" applyFont="1">
      <alignment vertical="center"/>
    </xf>
    <xf numFmtId="0" fontId="77" fillId="0" borderId="0" xfId="1" applyFont="1">
      <alignment vertical="center"/>
    </xf>
    <xf numFmtId="20" fontId="6" fillId="0" borderId="0" xfId="1" applyNumberFormat="1" applyFont="1">
      <alignment vertical="center"/>
    </xf>
    <xf numFmtId="0" fontId="6" fillId="0" borderId="0" xfId="1" applyFont="1" applyAlignment="1">
      <alignment horizontal="right" vertical="center"/>
    </xf>
    <xf numFmtId="176" fontId="6" fillId="0" borderId="0" xfId="1" applyNumberFormat="1" applyFont="1" applyAlignment="1">
      <alignment horizontal="right" vertical="center"/>
    </xf>
    <xf numFmtId="177" fontId="6" fillId="0" borderId="0" xfId="1" applyNumberFormat="1" applyFont="1">
      <alignment vertical="center"/>
    </xf>
    <xf numFmtId="0" fontId="5" fillId="0" borderId="3" xfId="1" applyBorder="1" applyAlignment="1">
      <alignment horizontal="center" vertical="center"/>
    </xf>
    <xf numFmtId="0" fontId="5" fillId="2" borderId="3" xfId="1" applyFill="1" applyBorder="1" applyAlignment="1">
      <alignment horizontal="center" vertical="center"/>
    </xf>
    <xf numFmtId="12" fontId="5" fillId="0" borderId="0" xfId="1" quotePrefix="1" applyNumberFormat="1">
      <alignment vertical="center"/>
    </xf>
    <xf numFmtId="179" fontId="6" fillId="0" borderId="0" xfId="1" applyNumberFormat="1" applyFont="1">
      <alignment vertical="center"/>
    </xf>
    <xf numFmtId="0" fontId="6" fillId="0" borderId="8" xfId="1" applyFont="1" applyBorder="1">
      <alignment vertical="center"/>
    </xf>
    <xf numFmtId="0" fontId="13" fillId="0" borderId="0" xfId="1" applyFont="1" applyAlignment="1">
      <alignment horizontal="centerContinuous" vertical="center" wrapText="1"/>
    </xf>
    <xf numFmtId="0" fontId="25" fillId="0" borderId="0" xfId="6" applyFont="1">
      <alignment vertical="center"/>
    </xf>
    <xf numFmtId="0" fontId="5" fillId="0" borderId="0" xfId="1" applyAlignment="1">
      <alignment horizontal="center" vertical="center" wrapText="1"/>
    </xf>
    <xf numFmtId="0" fontId="5" fillId="0" borderId="3" xfId="10" applyBorder="1" applyAlignment="1">
      <alignment horizontal="center" vertical="center" wrapText="1"/>
    </xf>
    <xf numFmtId="0" fontId="5" fillId="0" borderId="0" xfId="10" applyAlignment="1">
      <alignment horizontal="center" vertical="center" wrapText="1"/>
    </xf>
    <xf numFmtId="0" fontId="6" fillId="0" borderId="0" xfId="1" applyFont="1" applyAlignment="1">
      <alignment horizontal="center" vertical="center" wrapText="1"/>
    </xf>
    <xf numFmtId="180" fontId="5" fillId="3" borderId="3" xfId="10" applyNumberFormat="1" applyFill="1" applyBorder="1">
      <alignment vertical="center"/>
    </xf>
    <xf numFmtId="0" fontId="5" fillId="0" borderId="0" xfId="10">
      <alignment vertical="center"/>
    </xf>
    <xf numFmtId="0" fontId="5" fillId="0" borderId="0" xfId="10" applyAlignment="1">
      <alignment vertical="top"/>
    </xf>
    <xf numFmtId="0" fontId="4" fillId="0" borderId="0" xfId="10" applyFont="1" applyAlignment="1">
      <alignment vertical="top"/>
    </xf>
    <xf numFmtId="0" fontId="5" fillId="0" borderId="0" xfId="10" applyAlignment="1">
      <alignment vertical="top" wrapText="1"/>
    </xf>
    <xf numFmtId="0" fontId="5" fillId="0" borderId="0" xfId="10" applyAlignment="1">
      <alignment horizontal="left" vertical="top" wrapText="1"/>
    </xf>
    <xf numFmtId="0" fontId="26" fillId="0" borderId="0" xfId="1" applyFont="1">
      <alignment vertical="center"/>
    </xf>
    <xf numFmtId="0" fontId="12" fillId="0" borderId="0" xfId="1" applyFont="1" applyAlignment="1">
      <alignment vertical="top" wrapText="1"/>
    </xf>
    <xf numFmtId="0" fontId="6" fillId="0" borderId="0" xfId="1" quotePrefix="1" applyFont="1">
      <alignment vertical="center"/>
    </xf>
    <xf numFmtId="0" fontId="29" fillId="0" borderId="0" xfId="6" applyFont="1">
      <alignment vertical="center"/>
    </xf>
    <xf numFmtId="0" fontId="55" fillId="0" borderId="0" xfId="6" applyFont="1">
      <alignment vertical="center"/>
    </xf>
    <xf numFmtId="0" fontId="30" fillId="0" borderId="0" xfId="6" applyFont="1" applyAlignment="1">
      <alignment vertical="center" wrapText="1"/>
    </xf>
    <xf numFmtId="0" fontId="30" fillId="0" borderId="0" xfId="6" applyFont="1">
      <alignment vertical="center"/>
    </xf>
    <xf numFmtId="0" fontId="29" fillId="0" borderId="0" xfId="1" applyFont="1">
      <alignment vertical="center"/>
    </xf>
    <xf numFmtId="0" fontId="29" fillId="7" borderId="0" xfId="6" applyFont="1" applyFill="1">
      <alignment vertical="center"/>
    </xf>
    <xf numFmtId="0" fontId="78" fillId="0" borderId="0" xfId="6" applyFont="1">
      <alignment vertical="center"/>
    </xf>
    <xf numFmtId="0" fontId="26" fillId="12" borderId="0" xfId="4" applyFont="1" applyFill="1" applyAlignment="1">
      <alignment horizontal="left" vertical="center"/>
    </xf>
    <xf numFmtId="0" fontId="36" fillId="0" borderId="0" xfId="6" applyFont="1">
      <alignment vertical="center"/>
    </xf>
    <xf numFmtId="0" fontId="33" fillId="0" borderId="0" xfId="4" applyFont="1" applyAlignment="1">
      <alignment horizontal="center" vertical="center"/>
    </xf>
    <xf numFmtId="0" fontId="29" fillId="7" borderId="0" xfId="4" applyFont="1" applyFill="1" applyAlignment="1">
      <alignment horizontal="center" vertical="center"/>
    </xf>
    <xf numFmtId="0" fontId="36" fillId="7" borderId="0" xfId="6" applyFont="1" applyFill="1">
      <alignment vertical="center"/>
    </xf>
    <xf numFmtId="0" fontId="39" fillId="7" borderId="0" xfId="4" applyFont="1" applyFill="1" applyAlignment="1">
      <alignment horizontal="center" vertical="center"/>
    </xf>
    <xf numFmtId="0" fontId="39" fillId="8" borderId="0" xfId="4" applyFont="1" applyFill="1" applyAlignment="1">
      <alignment horizontal="center" vertical="center" wrapText="1"/>
    </xf>
    <xf numFmtId="0" fontId="29" fillId="5" borderId="0" xfId="6" applyFont="1" applyFill="1" applyAlignment="1">
      <alignment vertical="center" wrapText="1"/>
    </xf>
    <xf numFmtId="0" fontId="29" fillId="0" borderId="0" xfId="6" applyFont="1" applyAlignment="1">
      <alignment horizontal="center" vertical="center"/>
    </xf>
    <xf numFmtId="0" fontId="29" fillId="2" borderId="0" xfId="6" applyFont="1" applyFill="1">
      <alignment vertical="center"/>
    </xf>
    <xf numFmtId="0" fontId="29" fillId="5" borderId="0" xfId="6" applyFont="1" applyFill="1">
      <alignment vertical="center"/>
    </xf>
    <xf numFmtId="0" fontId="32" fillId="0" borderId="0" xfId="6" applyFont="1">
      <alignment vertical="center"/>
    </xf>
    <xf numFmtId="0" fontId="27" fillId="0" borderId="0" xfId="10" applyFont="1" applyAlignment="1">
      <alignment vertical="top"/>
    </xf>
    <xf numFmtId="0" fontId="3" fillId="0" borderId="0" xfId="18">
      <alignment vertical="center"/>
    </xf>
    <xf numFmtId="0" fontId="0" fillId="0" borderId="0" xfId="14" applyFont="1" applyProtection="1">
      <alignment vertical="center"/>
    </xf>
    <xf numFmtId="0" fontId="6" fillId="0" borderId="0" xfId="18" applyFont="1">
      <alignment vertical="center"/>
    </xf>
    <xf numFmtId="176" fontId="6" fillId="0" borderId="0" xfId="18" applyNumberFormat="1" applyFont="1">
      <alignment vertical="center"/>
    </xf>
    <xf numFmtId="176" fontId="81" fillId="0" borderId="0" xfId="18" applyNumberFormat="1" applyFont="1">
      <alignment vertical="center"/>
    </xf>
    <xf numFmtId="0" fontId="55" fillId="0" borderId="0" xfId="18" applyFont="1">
      <alignment vertical="center"/>
    </xf>
    <xf numFmtId="20" fontId="6" fillId="0" borderId="0" xfId="18" applyNumberFormat="1" applyFont="1">
      <alignment vertical="center"/>
    </xf>
    <xf numFmtId="0" fontId="6" fillId="0" borderId="0" xfId="18" applyFont="1" applyAlignment="1">
      <alignment horizontal="right" vertical="center"/>
    </xf>
    <xf numFmtId="176" fontId="6" fillId="0" borderId="0" xfId="18" applyNumberFormat="1" applyFont="1" applyAlignment="1">
      <alignment horizontal="left" vertical="center"/>
    </xf>
    <xf numFmtId="178" fontId="6" fillId="2" borderId="3" xfId="18" applyNumberFormat="1" applyFont="1" applyFill="1" applyBorder="1" applyAlignment="1" applyProtection="1">
      <alignment horizontal="right" vertical="center"/>
      <protection locked="0"/>
    </xf>
    <xf numFmtId="178" fontId="6" fillId="2" borderId="3" xfId="18" applyNumberFormat="1" applyFont="1" applyFill="1" applyBorder="1" applyProtection="1">
      <alignment vertical="center"/>
      <protection locked="0"/>
    </xf>
    <xf numFmtId="179" fontId="6" fillId="0" borderId="0" xfId="18" applyNumberFormat="1" applyFont="1">
      <alignment vertical="center"/>
    </xf>
    <xf numFmtId="0" fontId="6" fillId="0" borderId="0" xfId="19" applyFont="1" applyAlignment="1">
      <alignment horizontal="right" vertical="center"/>
    </xf>
    <xf numFmtId="0" fontId="13" fillId="0" borderId="0" xfId="18" applyFont="1" applyAlignment="1">
      <alignment vertical="center" wrapText="1"/>
    </xf>
    <xf numFmtId="0" fontId="13" fillId="0" borderId="0" xfId="18" quotePrefix="1" applyFont="1">
      <alignment vertical="center"/>
    </xf>
    <xf numFmtId="0" fontId="13" fillId="0" borderId="0" xfId="18" applyFont="1">
      <alignment vertical="center"/>
    </xf>
    <xf numFmtId="0" fontId="6" fillId="0" borderId="0" xfId="18" quotePrefix="1" applyFont="1">
      <alignment vertical="center"/>
    </xf>
    <xf numFmtId="0" fontId="6" fillId="0" borderId="0" xfId="18" applyFont="1" applyAlignment="1">
      <alignment vertical="center" wrapText="1"/>
    </xf>
    <xf numFmtId="0" fontId="6" fillId="2" borderId="3" xfId="18" applyFont="1" applyFill="1" applyBorder="1" applyAlignment="1" applyProtection="1">
      <alignment horizontal="right" vertical="center" wrapText="1"/>
      <protection locked="0"/>
    </xf>
    <xf numFmtId="0" fontId="6" fillId="0" borderId="0" xfId="18" applyFont="1" applyAlignment="1">
      <alignment horizontal="center" vertical="center" wrapText="1"/>
    </xf>
    <xf numFmtId="0" fontId="12" fillId="0" borderId="0" xfId="18" applyFont="1">
      <alignment vertical="center"/>
    </xf>
    <xf numFmtId="0" fontId="12" fillId="0" borderId="0" xfId="18" applyFont="1" applyAlignment="1">
      <alignment horizontal="left" vertical="center"/>
    </xf>
    <xf numFmtId="0" fontId="12" fillId="0" borderId="0" xfId="18" applyFont="1" applyAlignment="1">
      <alignment horizontal="center" vertical="center" wrapText="1"/>
    </xf>
    <xf numFmtId="0" fontId="18" fillId="0" borderId="0" xfId="18" applyFont="1" applyAlignment="1">
      <alignment vertical="top" wrapText="1"/>
    </xf>
    <xf numFmtId="0" fontId="85" fillId="0" borderId="0" xfId="14" applyFont="1" applyProtection="1">
      <alignment vertical="center"/>
    </xf>
    <xf numFmtId="0" fontId="17" fillId="0" borderId="0" xfId="18" applyFont="1" applyAlignment="1">
      <alignment vertical="top"/>
    </xf>
    <xf numFmtId="0" fontId="6" fillId="0" borderId="0" xfId="18" applyFont="1" applyAlignment="1">
      <alignment horizontal="left" vertical="center"/>
    </xf>
    <xf numFmtId="0" fontId="6" fillId="2" borderId="3" xfId="18" applyFont="1" applyFill="1" applyBorder="1" applyAlignment="1" applyProtection="1">
      <alignment horizontal="center" vertical="center" wrapText="1"/>
      <protection locked="0"/>
    </xf>
    <xf numFmtId="0" fontId="12" fillId="0" borderId="0" xfId="18" applyFont="1" applyAlignment="1">
      <alignment vertical="top" wrapText="1"/>
    </xf>
    <xf numFmtId="0" fontId="88" fillId="0" borderId="0" xfId="0" applyFont="1">
      <alignment vertical="center"/>
    </xf>
    <xf numFmtId="0" fontId="88" fillId="31" borderId="0" xfId="0" applyFont="1" applyFill="1">
      <alignment vertical="center"/>
    </xf>
    <xf numFmtId="0" fontId="89" fillId="0" borderId="0" xfId="0" applyFont="1">
      <alignment vertical="center"/>
    </xf>
    <xf numFmtId="0" fontId="88" fillId="0" borderId="0" xfId="0" applyFont="1" applyAlignment="1">
      <alignment horizontal="right" vertical="center"/>
    </xf>
    <xf numFmtId="0" fontId="90" fillId="4" borderId="120" xfId="0" applyFont="1" applyFill="1" applyBorder="1" applyAlignment="1">
      <alignment vertical="center" wrapText="1"/>
    </xf>
    <xf numFmtId="0" fontId="90" fillId="4" borderId="121" xfId="0" applyFont="1" applyFill="1" applyBorder="1" applyAlignment="1">
      <alignment vertical="center" wrapText="1"/>
    </xf>
    <xf numFmtId="0" fontId="90" fillId="4" borderId="122" xfId="0" applyFont="1" applyFill="1" applyBorder="1" applyAlignment="1">
      <alignment vertical="center" wrapText="1"/>
    </xf>
    <xf numFmtId="0" fontId="91" fillId="0" borderId="123" xfId="0" applyFont="1" applyBorder="1" applyAlignment="1">
      <alignment horizontal="left" vertical="center" wrapText="1"/>
    </xf>
    <xf numFmtId="0" fontId="92" fillId="0" borderId="124" xfId="0" applyFont="1" applyBorder="1" applyAlignment="1">
      <alignment horizontal="left" vertical="center" wrapText="1"/>
    </xf>
    <xf numFmtId="0" fontId="92" fillId="0" borderId="125" xfId="0" applyFont="1" applyBorder="1" applyAlignment="1">
      <alignment horizontal="left" vertical="center" wrapText="1"/>
    </xf>
    <xf numFmtId="0" fontId="92" fillId="0" borderId="125" xfId="0" applyFont="1" applyBorder="1" applyAlignment="1">
      <alignment vertical="center" wrapText="1"/>
    </xf>
    <xf numFmtId="0" fontId="93" fillId="31" borderId="126" xfId="0" applyFont="1" applyFill="1" applyBorder="1">
      <alignment vertical="center"/>
    </xf>
    <xf numFmtId="0" fontId="91" fillId="0" borderId="0" xfId="0" applyFont="1">
      <alignment vertical="center"/>
    </xf>
    <xf numFmtId="0" fontId="92" fillId="0" borderId="0" xfId="0" applyFont="1">
      <alignment vertical="center"/>
    </xf>
    <xf numFmtId="0" fontId="93" fillId="31" borderId="127" xfId="0" applyFont="1" applyFill="1" applyBorder="1">
      <alignment vertical="center"/>
    </xf>
    <xf numFmtId="0" fontId="93" fillId="0" borderId="0" xfId="0" applyFont="1">
      <alignment vertical="center"/>
    </xf>
    <xf numFmtId="0" fontId="88" fillId="0" borderId="0" xfId="0" applyFont="1" applyAlignment="1">
      <alignment horizontal="left" vertical="center"/>
    </xf>
    <xf numFmtId="0" fontId="90" fillId="4" borderId="0" xfId="0" applyFont="1" applyFill="1" applyAlignment="1">
      <alignment vertical="center" wrapText="1"/>
    </xf>
    <xf numFmtId="0" fontId="94" fillId="0" borderId="128" xfId="0" applyFont="1" applyBorder="1" applyAlignment="1">
      <alignment horizontal="left" vertical="center"/>
    </xf>
    <xf numFmtId="0" fontId="88" fillId="14" borderId="129" xfId="0" applyFont="1" applyFill="1" applyBorder="1">
      <alignment vertical="center"/>
    </xf>
    <xf numFmtId="0" fontId="88" fillId="31" borderId="126" xfId="0" applyFont="1" applyFill="1" applyBorder="1">
      <alignment vertical="center"/>
    </xf>
    <xf numFmtId="0" fontId="88" fillId="14" borderId="130" xfId="0" applyFont="1" applyFill="1" applyBorder="1">
      <alignment vertical="center"/>
    </xf>
    <xf numFmtId="0" fontId="93" fillId="31" borderId="131" xfId="0" applyFont="1" applyFill="1" applyBorder="1">
      <alignment vertical="center"/>
    </xf>
    <xf numFmtId="0" fontId="94" fillId="0" borderId="132" xfId="0" applyFont="1" applyBorder="1" applyAlignment="1">
      <alignment horizontal="left" vertical="center"/>
    </xf>
    <xf numFmtId="0" fontId="88" fillId="14" borderId="0" xfId="0" applyFont="1" applyFill="1">
      <alignment vertical="center"/>
    </xf>
    <xf numFmtId="0" fontId="88" fillId="31" borderId="127" xfId="0" applyFont="1" applyFill="1" applyBorder="1">
      <alignment vertical="center"/>
    </xf>
    <xf numFmtId="0" fontId="88" fillId="14" borderId="133" xfId="0" applyFont="1" applyFill="1" applyBorder="1">
      <alignment vertical="center"/>
    </xf>
    <xf numFmtId="0" fontId="95" fillId="0" borderId="0" xfId="0" applyFont="1" applyAlignment="1">
      <alignment horizontal="left" vertical="center"/>
    </xf>
    <xf numFmtId="0" fontId="94" fillId="0" borderId="134" xfId="0" applyFont="1" applyBorder="1" applyAlignment="1">
      <alignment horizontal="left" vertical="center"/>
    </xf>
    <xf numFmtId="0" fontId="88" fillId="14" borderId="135" xfId="0" applyFont="1" applyFill="1" applyBorder="1">
      <alignment vertical="center"/>
    </xf>
    <xf numFmtId="0" fontId="88" fillId="14" borderId="136" xfId="0" applyFont="1" applyFill="1" applyBorder="1">
      <alignment vertical="center"/>
    </xf>
    <xf numFmtId="0" fontId="88" fillId="0" borderId="0" xfId="0" applyFont="1" applyAlignment="1">
      <alignment vertical="center" wrapText="1"/>
    </xf>
    <xf numFmtId="0" fontId="93" fillId="0" borderId="137" xfId="0" applyFont="1" applyBorder="1">
      <alignment vertical="center"/>
    </xf>
    <xf numFmtId="0" fontId="93" fillId="0" borderId="138" xfId="0" applyFont="1" applyBorder="1">
      <alignment vertical="center"/>
    </xf>
    <xf numFmtId="0" fontId="93" fillId="0" borderId="139" xfId="0" applyFont="1" applyBorder="1">
      <alignment vertical="center"/>
    </xf>
    <xf numFmtId="0" fontId="93" fillId="0" borderId="132" xfId="0" applyFont="1" applyBorder="1">
      <alignment vertical="center"/>
    </xf>
    <xf numFmtId="0" fontId="93" fillId="0" borderId="133" xfId="0" applyFont="1" applyBorder="1">
      <alignment vertical="center"/>
    </xf>
    <xf numFmtId="0" fontId="93" fillId="0" borderId="134" xfId="0" applyFont="1" applyBorder="1">
      <alignment vertical="center"/>
    </xf>
    <xf numFmtId="0" fontId="93" fillId="0" borderId="135" xfId="0" applyFont="1" applyBorder="1">
      <alignment vertical="center"/>
    </xf>
    <xf numFmtId="0" fontId="93" fillId="0" borderId="136" xfId="0" applyFont="1" applyBorder="1">
      <alignment vertical="center"/>
    </xf>
    <xf numFmtId="0" fontId="21" fillId="0" borderId="13" xfId="6" quotePrefix="1" applyFont="1" applyFill="1" applyBorder="1" applyAlignment="1" applyProtection="1">
      <alignment horizontal="center" vertical="center"/>
    </xf>
    <xf numFmtId="0" fontId="52" fillId="0" borderId="0" xfId="4" applyFont="1" applyFill="1" applyAlignment="1" applyProtection="1">
      <alignment horizontal="left" vertical="center"/>
    </xf>
    <xf numFmtId="0" fontId="19" fillId="0" borderId="0" xfId="4" quotePrefix="1" applyFont="1" applyFill="1" applyProtection="1">
      <alignment vertical="center"/>
    </xf>
    <xf numFmtId="0" fontId="32" fillId="0" borderId="0" xfId="6" applyFont="1" applyFill="1" applyProtection="1">
      <alignment vertical="center"/>
    </xf>
    <xf numFmtId="38" fontId="21" fillId="0" borderId="0" xfId="3" applyFont="1" applyFill="1" applyAlignment="1" applyProtection="1">
      <alignment vertical="top"/>
    </xf>
    <xf numFmtId="0" fontId="29" fillId="0" borderId="0" xfId="6" applyFont="1" applyFill="1">
      <alignment vertical="center"/>
    </xf>
    <xf numFmtId="38" fontId="21" fillId="0" borderId="0" xfId="3" applyFont="1" applyFill="1" applyAlignment="1" applyProtection="1">
      <alignment horizontal="left" vertical="top"/>
    </xf>
    <xf numFmtId="0" fontId="30" fillId="0" borderId="0" xfId="6" applyFont="1" applyFill="1" applyAlignment="1">
      <alignment vertical="center" wrapText="1"/>
    </xf>
    <xf numFmtId="0" fontId="36" fillId="0" borderId="0" xfId="4" applyFont="1" applyFill="1">
      <alignment vertical="center"/>
    </xf>
    <xf numFmtId="0" fontId="36" fillId="0" borderId="0" xfId="6" applyFont="1" applyFill="1">
      <alignment vertical="center"/>
    </xf>
    <xf numFmtId="0" fontId="26" fillId="0" borderId="0" xfId="6" applyFont="1" applyFill="1" applyProtection="1">
      <alignment vertical="center"/>
    </xf>
    <xf numFmtId="0" fontId="5" fillId="0" borderId="0" xfId="10" applyFill="1" applyAlignment="1">
      <alignment vertical="top" wrapText="1"/>
    </xf>
    <xf numFmtId="0" fontId="26" fillId="0" borderId="0" xfId="4" applyFont="1" applyBorder="1" applyProtection="1">
      <alignment vertical="center"/>
    </xf>
    <xf numFmtId="0" fontId="26" fillId="0" borderId="0" xfId="4" applyFont="1" applyBorder="1" applyAlignment="1" applyProtection="1">
      <alignment horizontal="left" vertical="center"/>
    </xf>
    <xf numFmtId="0" fontId="26" fillId="33" borderId="0" xfId="4" applyFont="1" applyFill="1" applyAlignment="1" applyProtection="1">
      <alignment horizontal="left" vertical="center"/>
    </xf>
    <xf numFmtId="0" fontId="6" fillId="24" borderId="3" xfId="1" applyFont="1" applyFill="1" applyBorder="1" applyAlignment="1">
      <alignment horizontal="center" vertical="center"/>
    </xf>
    <xf numFmtId="0" fontId="97" fillId="0" borderId="0" xfId="20" applyFont="1">
      <alignment vertical="center"/>
    </xf>
    <xf numFmtId="0" fontId="98" fillId="0" borderId="0" xfId="14" applyFont="1" applyAlignment="1">
      <alignment horizontal="center" vertical="center"/>
    </xf>
    <xf numFmtId="0" fontId="97" fillId="0" borderId="0" xfId="20" applyFont="1" applyAlignment="1">
      <alignment horizontal="left" vertical="center" wrapText="1"/>
    </xf>
    <xf numFmtId="0" fontId="99" fillId="0" borderId="0" xfId="20" applyFont="1" applyProtection="1">
      <alignment vertical="center"/>
      <protection locked="0"/>
    </xf>
    <xf numFmtId="0" fontId="99" fillId="0" borderId="0" xfId="20" applyFont="1" applyAlignment="1" applyProtection="1">
      <alignment horizontal="center" vertical="center"/>
      <protection locked="0"/>
    </xf>
    <xf numFmtId="0" fontId="97" fillId="0" borderId="0" xfId="20" applyFont="1" applyProtection="1">
      <alignment vertical="center"/>
      <protection locked="0"/>
    </xf>
    <xf numFmtId="0" fontId="97" fillId="0" borderId="0" xfId="20" applyFont="1" applyAlignment="1">
      <alignment horizontal="center" vertical="center"/>
    </xf>
    <xf numFmtId="49" fontId="100" fillId="0" borderId="0" xfId="20" applyNumberFormat="1" applyFont="1" applyAlignment="1">
      <alignment horizontal="centerContinuous" vertical="center"/>
    </xf>
    <xf numFmtId="0" fontId="100" fillId="0" borderId="0" xfId="20" applyFont="1" applyAlignment="1">
      <alignment horizontal="centerContinuous" vertical="center" wrapText="1"/>
    </xf>
    <xf numFmtId="0" fontId="97" fillId="0" borderId="0" xfId="20" applyFont="1" applyAlignment="1" applyProtection="1">
      <alignment horizontal="center" vertical="center"/>
      <protection locked="0"/>
    </xf>
    <xf numFmtId="0" fontId="97" fillId="0" borderId="0" xfId="20" applyFont="1" applyAlignment="1">
      <alignment horizontal="left" vertical="center"/>
    </xf>
    <xf numFmtId="49" fontId="97" fillId="0" borderId="0" xfId="20" applyNumberFormat="1" applyFont="1" applyAlignment="1">
      <alignment horizontal="center" vertical="center"/>
    </xf>
    <xf numFmtId="0" fontId="97" fillId="0" borderId="0" xfId="20" applyFont="1" applyAlignment="1">
      <alignment vertical="center" wrapText="1"/>
    </xf>
    <xf numFmtId="0" fontId="101" fillId="26" borderId="0" xfId="20" applyFont="1" applyFill="1" applyAlignment="1">
      <alignment horizontal="left" vertical="center"/>
    </xf>
    <xf numFmtId="49" fontId="97" fillId="26" borderId="0" xfId="20" applyNumberFormat="1" applyFont="1" applyFill="1" applyAlignment="1">
      <alignment horizontal="center" vertical="center"/>
    </xf>
    <xf numFmtId="0" fontId="97" fillId="26" borderId="0" xfId="20" applyFont="1" applyFill="1">
      <alignment vertical="center"/>
    </xf>
    <xf numFmtId="0" fontId="97" fillId="26" borderId="0" xfId="20" applyFont="1" applyFill="1" applyAlignment="1">
      <alignment vertical="center" wrapText="1"/>
    </xf>
    <xf numFmtId="0" fontId="97" fillId="26" borderId="0" xfId="20" applyFont="1" applyFill="1" applyAlignment="1">
      <alignment horizontal="left" vertical="center" wrapText="1"/>
    </xf>
    <xf numFmtId="0" fontId="97" fillId="26" borderId="0" xfId="20" applyFont="1" applyFill="1" applyAlignment="1">
      <alignment horizontal="left" vertical="center"/>
    </xf>
    <xf numFmtId="49" fontId="97" fillId="26" borderId="0" xfId="20" applyNumberFormat="1" applyFont="1" applyFill="1" applyAlignment="1">
      <alignment horizontal="left" vertical="center"/>
    </xf>
    <xf numFmtId="0" fontId="104" fillId="26" borderId="0" xfId="20" applyFont="1" applyFill="1" applyAlignment="1">
      <alignment horizontal="left" vertical="center"/>
    </xf>
    <xf numFmtId="0" fontId="101" fillId="0" borderId="0" xfId="20" applyFont="1" applyAlignment="1">
      <alignment horizontal="left" vertical="center"/>
    </xf>
    <xf numFmtId="49" fontId="97" fillId="0" borderId="0" xfId="20" applyNumberFormat="1" applyFont="1" applyAlignment="1">
      <alignment horizontal="left" vertical="center"/>
    </xf>
    <xf numFmtId="0" fontId="97" fillId="3" borderId="0" xfId="20" applyFont="1" applyFill="1" applyAlignment="1">
      <alignment horizontal="left" vertical="center"/>
    </xf>
    <xf numFmtId="0" fontId="107" fillId="0" borderId="0" xfId="20" applyFont="1" applyAlignment="1">
      <alignment horizontal="left"/>
    </xf>
    <xf numFmtId="49" fontId="107" fillId="0" borderId="0" xfId="20" applyNumberFormat="1" applyFont="1" applyAlignment="1">
      <alignment horizontal="left"/>
    </xf>
    <xf numFmtId="0" fontId="108" fillId="0" borderId="0" xfId="20" applyFont="1" applyAlignment="1">
      <alignment horizontal="center" vertical="center"/>
    </xf>
    <xf numFmtId="0" fontId="108" fillId="0" borderId="0" xfId="20" applyFont="1" applyAlignment="1">
      <alignment horizontal="center" vertical="center" wrapText="1"/>
    </xf>
    <xf numFmtId="0" fontId="108" fillId="27" borderId="49" xfId="20" applyFont="1" applyFill="1" applyBorder="1" applyAlignment="1">
      <alignment horizontal="center" vertical="center" wrapText="1"/>
    </xf>
    <xf numFmtId="49" fontId="108" fillId="27" borderId="50" xfId="20" applyNumberFormat="1" applyFont="1" applyFill="1" applyBorder="1" applyAlignment="1">
      <alignment horizontal="centerContinuous" vertical="center" wrapText="1"/>
    </xf>
    <xf numFmtId="0" fontId="108" fillId="27" borderId="50" xfId="20" applyFont="1" applyFill="1" applyBorder="1" applyAlignment="1">
      <alignment horizontal="centerContinuous" vertical="center"/>
    </xf>
    <xf numFmtId="0" fontId="108" fillId="27" borderId="51" xfId="20" applyFont="1" applyFill="1" applyBorder="1" applyAlignment="1">
      <alignment horizontal="centerContinuous" vertical="center" wrapText="1"/>
    </xf>
    <xf numFmtId="0" fontId="109" fillId="28" borderId="52" xfId="20" applyFont="1" applyFill="1" applyBorder="1" applyAlignment="1">
      <alignment horizontal="center" vertical="center" wrapText="1"/>
    </xf>
    <xf numFmtId="0" fontId="109" fillId="27" borderId="53" xfId="20" applyFont="1" applyFill="1" applyBorder="1" applyAlignment="1" applyProtection="1">
      <alignment horizontal="center" vertical="center"/>
      <protection locked="0"/>
    </xf>
    <xf numFmtId="0" fontId="97" fillId="0" borderId="54" xfId="20" applyFont="1" applyBorder="1" applyAlignment="1">
      <alignment horizontal="center" vertical="center" wrapText="1"/>
    </xf>
    <xf numFmtId="49" fontId="97" fillId="0" borderId="55" xfId="20" applyNumberFormat="1" applyFont="1" applyBorder="1" applyAlignment="1">
      <alignment horizontal="left" vertical="center" wrapText="1" indent="2"/>
    </xf>
    <xf numFmtId="0" fontId="97" fillId="0" borderId="56" xfId="20" applyFont="1" applyBorder="1" applyAlignment="1">
      <alignment horizontal="left" vertical="center" indent="1"/>
    </xf>
    <xf numFmtId="0" fontId="97" fillId="29" borderId="55" xfId="20" applyFont="1" applyFill="1" applyBorder="1" applyAlignment="1">
      <alignment horizontal="left" vertical="center" wrapText="1"/>
    </xf>
    <xf numFmtId="14" fontId="97" fillId="3" borderId="57" xfId="20" applyNumberFormat="1" applyFont="1" applyFill="1" applyBorder="1" applyAlignment="1" applyProtection="1">
      <alignment horizontal="left" vertical="center" wrapText="1"/>
      <protection locked="0"/>
    </xf>
    <xf numFmtId="0" fontId="110" fillId="0" borderId="58" xfId="20" applyFont="1" applyBorder="1" applyAlignment="1" applyProtection="1">
      <alignment horizontal="center" vertical="center"/>
      <protection locked="0"/>
    </xf>
    <xf numFmtId="0" fontId="110" fillId="0" borderId="59" xfId="20" applyFont="1" applyBorder="1" applyAlignment="1" applyProtection="1">
      <alignment horizontal="center" vertical="center"/>
      <protection locked="0"/>
    </xf>
    <xf numFmtId="0" fontId="97" fillId="0" borderId="60" xfId="20" applyFont="1" applyBorder="1" applyAlignment="1">
      <alignment horizontal="center" vertical="center" wrapText="1"/>
    </xf>
    <xf numFmtId="49" fontId="97" fillId="0" borderId="61" xfId="20" applyNumberFormat="1" applyFont="1" applyBorder="1" applyAlignment="1">
      <alignment horizontal="left" vertical="center" wrapText="1" indent="2"/>
    </xf>
    <xf numFmtId="0" fontId="97" fillId="0" borderId="62" xfId="20" applyFont="1" applyBorder="1" applyAlignment="1">
      <alignment horizontal="left" vertical="center" wrapText="1" indent="1"/>
    </xf>
    <xf numFmtId="0" fontId="97" fillId="29" borderId="63" xfId="20" applyFont="1" applyFill="1" applyBorder="1" applyAlignment="1">
      <alignment horizontal="left" vertical="center" wrapText="1"/>
    </xf>
    <xf numFmtId="0" fontId="97" fillId="3" borderId="64" xfId="20" applyFont="1" applyFill="1" applyBorder="1" applyAlignment="1" applyProtection="1">
      <alignment horizontal="left" vertical="center" wrapText="1"/>
      <protection locked="0"/>
    </xf>
    <xf numFmtId="0" fontId="97" fillId="0" borderId="65" xfId="20" applyFont="1" applyBorder="1" applyAlignment="1">
      <alignment horizontal="center" vertical="center" wrapText="1"/>
    </xf>
    <xf numFmtId="49" fontId="97" fillId="0" borderId="66" xfId="20" applyNumberFormat="1" applyFont="1" applyBorder="1" applyAlignment="1">
      <alignment horizontal="left" vertical="center" wrapText="1" indent="2"/>
    </xf>
    <xf numFmtId="0" fontId="97" fillId="0" borderId="67" xfId="20" applyFont="1" applyBorder="1" applyAlignment="1">
      <alignment horizontal="left" vertical="center" indent="1"/>
    </xf>
    <xf numFmtId="0" fontId="97" fillId="29" borderId="68" xfId="20" applyFont="1" applyFill="1" applyBorder="1" applyAlignment="1">
      <alignment horizontal="left" vertical="center" wrapText="1"/>
    </xf>
    <xf numFmtId="0" fontId="97" fillId="3" borderId="69" xfId="20" applyFont="1" applyFill="1" applyBorder="1" applyAlignment="1" applyProtection="1">
      <alignment horizontal="left" vertical="center" wrapText="1"/>
      <protection locked="0"/>
    </xf>
    <xf numFmtId="0" fontId="97" fillId="0" borderId="62" xfId="20" applyFont="1" applyBorder="1" applyAlignment="1">
      <alignment horizontal="left" vertical="center" indent="1"/>
    </xf>
    <xf numFmtId="0" fontId="97" fillId="29" borderId="70" xfId="20" applyFont="1" applyFill="1" applyBorder="1" applyAlignment="1">
      <alignment horizontal="left" vertical="center" wrapText="1"/>
    </xf>
    <xf numFmtId="0" fontId="97" fillId="0" borderId="71" xfId="20" applyFont="1" applyBorder="1" applyAlignment="1">
      <alignment horizontal="center" vertical="center" wrapText="1"/>
    </xf>
    <xf numFmtId="49" fontId="97" fillId="0" borderId="72" xfId="20" applyNumberFormat="1" applyFont="1" applyBorder="1" applyAlignment="1">
      <alignment horizontal="left" vertical="center" wrapText="1" indent="2"/>
    </xf>
    <xf numFmtId="0" fontId="97" fillId="0" borderId="73" xfId="20" applyFont="1" applyBorder="1" applyAlignment="1">
      <alignment horizontal="left" vertical="center" indent="1"/>
    </xf>
    <xf numFmtId="0" fontId="97" fillId="29" borderId="74" xfId="20" applyFont="1" applyFill="1" applyBorder="1" applyAlignment="1">
      <alignment horizontal="left" vertical="center" wrapText="1"/>
    </xf>
    <xf numFmtId="0" fontId="97" fillId="3" borderId="75" xfId="20" applyFont="1" applyFill="1" applyBorder="1" applyAlignment="1" applyProtection="1">
      <alignment horizontal="left" vertical="center" wrapText="1"/>
      <protection locked="0"/>
    </xf>
    <xf numFmtId="0" fontId="97" fillId="29" borderId="76" xfId="20" applyFont="1" applyFill="1" applyBorder="1" applyAlignment="1">
      <alignment horizontal="left" vertical="center" wrapText="1"/>
    </xf>
    <xf numFmtId="0" fontId="97" fillId="0" borderId="77" xfId="20" applyFont="1" applyBorder="1" applyAlignment="1">
      <alignment horizontal="center" vertical="center"/>
    </xf>
    <xf numFmtId="49" fontId="97" fillId="0" borderId="78" xfId="20" applyNumberFormat="1" applyFont="1" applyBorder="1" applyAlignment="1">
      <alignment horizontal="left" vertical="center" indent="2"/>
    </xf>
    <xf numFmtId="0" fontId="97" fillId="0" borderId="79" xfId="20" applyFont="1" applyBorder="1" applyAlignment="1">
      <alignment horizontal="left" vertical="center" indent="1"/>
    </xf>
    <xf numFmtId="0" fontId="97" fillId="29" borderId="78" xfId="20" applyFont="1" applyFill="1" applyBorder="1" applyAlignment="1">
      <alignment horizontal="left" vertical="center" wrapText="1"/>
    </xf>
    <xf numFmtId="0" fontId="97" fillId="3" borderId="80" xfId="20" applyFont="1" applyFill="1" applyBorder="1" applyAlignment="1" applyProtection="1">
      <alignment horizontal="left" vertical="center" wrapText="1"/>
      <protection locked="0"/>
    </xf>
    <xf numFmtId="0" fontId="110" fillId="0" borderId="81" xfId="20" applyFont="1" applyBorder="1" applyAlignment="1" applyProtection="1">
      <alignment horizontal="center" vertical="center"/>
      <protection locked="0"/>
    </xf>
    <xf numFmtId="0" fontId="110" fillId="0" borderId="0" xfId="20" applyFont="1" applyAlignment="1" applyProtection="1">
      <alignment horizontal="center" vertical="center"/>
      <protection locked="0"/>
    </xf>
    <xf numFmtId="0" fontId="108" fillId="27" borderId="82" xfId="20" applyFont="1" applyFill="1" applyBorder="1" applyAlignment="1">
      <alignment horizontal="center" vertical="center" wrapText="1"/>
    </xf>
    <xf numFmtId="49" fontId="108" fillId="27" borderId="83" xfId="20" applyNumberFormat="1" applyFont="1" applyFill="1" applyBorder="1" applyAlignment="1">
      <alignment horizontal="center" vertical="center" wrapText="1"/>
    </xf>
    <xf numFmtId="0" fontId="108" fillId="27" borderId="83" xfId="20" applyFont="1" applyFill="1" applyBorder="1" applyAlignment="1">
      <alignment horizontal="center" vertical="center"/>
    </xf>
    <xf numFmtId="0" fontId="97" fillId="29" borderId="61" xfId="20" applyFont="1" applyFill="1" applyBorder="1" applyAlignment="1">
      <alignment horizontal="left" vertical="center" wrapText="1"/>
    </xf>
    <xf numFmtId="0" fontId="99" fillId="0" borderId="0" xfId="20" applyFont="1">
      <alignment vertical="center"/>
    </xf>
    <xf numFmtId="0" fontId="110" fillId="0" borderId="58" xfId="20" applyFont="1" applyBorder="1" applyAlignment="1">
      <alignment horizontal="center" vertical="center"/>
    </xf>
    <xf numFmtId="0" fontId="112" fillId="30" borderId="0" xfId="20" applyFont="1" applyFill="1" applyProtection="1">
      <alignment vertical="center"/>
      <protection locked="0"/>
    </xf>
    <xf numFmtId="0" fontId="113" fillId="0" borderId="0" xfId="20" applyFont="1" applyProtection="1">
      <alignment vertical="center"/>
      <protection locked="0"/>
    </xf>
    <xf numFmtId="0" fontId="97" fillId="29" borderId="66" xfId="20" applyFont="1" applyFill="1" applyBorder="1" applyAlignment="1">
      <alignment horizontal="left" vertical="center" wrapText="1"/>
    </xf>
    <xf numFmtId="0" fontId="110" fillId="0" borderId="59" xfId="20" applyFont="1" applyBorder="1" applyAlignment="1">
      <alignment horizontal="center" vertical="center"/>
    </xf>
    <xf numFmtId="0" fontId="97" fillId="0" borderId="60" xfId="20" applyFont="1" applyBorder="1" applyAlignment="1">
      <alignment horizontal="center" vertical="center"/>
    </xf>
    <xf numFmtId="49" fontId="97" fillId="0" borderId="61" xfId="20" applyNumberFormat="1" applyFont="1" applyBorder="1" applyAlignment="1">
      <alignment horizontal="left" vertical="center" indent="2"/>
    </xf>
    <xf numFmtId="0" fontId="97" fillId="0" borderId="54" xfId="20" applyFont="1" applyBorder="1" applyAlignment="1">
      <alignment horizontal="center" vertical="center"/>
    </xf>
    <xf numFmtId="49" fontId="97" fillId="0" borderId="84" xfId="20" applyNumberFormat="1" applyFont="1" applyBorder="1" applyAlignment="1">
      <alignment horizontal="left" vertical="center" indent="2"/>
    </xf>
    <xf numFmtId="0" fontId="97" fillId="29" borderId="84" xfId="20" applyFont="1" applyFill="1" applyBorder="1" applyAlignment="1">
      <alignment horizontal="left" vertical="center" wrapText="1"/>
    </xf>
    <xf numFmtId="0" fontId="97" fillId="3" borderId="57" xfId="20" applyFont="1" applyFill="1" applyBorder="1" applyAlignment="1" applyProtection="1">
      <alignment horizontal="left" vertical="center" wrapText="1"/>
      <protection locked="0"/>
    </xf>
    <xf numFmtId="0" fontId="97" fillId="0" borderId="85" xfId="20" applyFont="1" applyBorder="1" applyAlignment="1">
      <alignment horizontal="center" vertical="center"/>
    </xf>
    <xf numFmtId="49" fontId="97" fillId="0" borderId="86" xfId="20" applyNumberFormat="1" applyFont="1" applyBorder="1" applyAlignment="1">
      <alignment horizontal="left" vertical="center" indent="2"/>
    </xf>
    <xf numFmtId="0" fontId="97" fillId="0" borderId="87" xfId="20" applyFont="1" applyBorder="1" applyAlignment="1">
      <alignment horizontal="left" vertical="center" indent="1"/>
    </xf>
    <xf numFmtId="0" fontId="97" fillId="29" borderId="86" xfId="20" applyFont="1" applyFill="1" applyBorder="1" applyAlignment="1">
      <alignment horizontal="left" vertical="center" wrapText="1"/>
    </xf>
    <xf numFmtId="0" fontId="97" fillId="3" borderId="88" xfId="20" applyFont="1" applyFill="1" applyBorder="1" applyAlignment="1" applyProtection="1">
      <alignment horizontal="left" vertical="center" wrapText="1"/>
      <protection locked="0"/>
    </xf>
    <xf numFmtId="0" fontId="97" fillId="0" borderId="65" xfId="20" applyFont="1" applyBorder="1" applyAlignment="1">
      <alignment horizontal="center" vertical="center"/>
    </xf>
    <xf numFmtId="49" fontId="97" fillId="0" borderId="66" xfId="20" applyNumberFormat="1" applyFont="1" applyBorder="1" applyAlignment="1">
      <alignment horizontal="left" vertical="center" indent="2"/>
    </xf>
    <xf numFmtId="0" fontId="97" fillId="0" borderId="71" xfId="20" applyFont="1" applyBorder="1" applyAlignment="1">
      <alignment horizontal="center" vertical="center"/>
    </xf>
    <xf numFmtId="49" fontId="97" fillId="0" borderId="72" xfId="20" applyNumberFormat="1" applyFont="1" applyBorder="1" applyAlignment="1">
      <alignment horizontal="left" vertical="center" indent="2"/>
    </xf>
    <xf numFmtId="0" fontId="97" fillId="29" borderId="72" xfId="20" applyFont="1" applyFill="1" applyBorder="1" applyAlignment="1">
      <alignment horizontal="left" vertical="center" wrapText="1"/>
    </xf>
    <xf numFmtId="0" fontId="97" fillId="0" borderId="56" xfId="20" applyFont="1" applyBorder="1" applyAlignment="1">
      <alignment horizontal="left" vertical="center" indent="2"/>
    </xf>
    <xf numFmtId="49" fontId="97" fillId="0" borderId="61" xfId="20" applyNumberFormat="1" applyFont="1" applyBorder="1" applyAlignment="1">
      <alignment horizontal="center" vertical="center"/>
    </xf>
    <xf numFmtId="0" fontId="115" fillId="29" borderId="61" xfId="20" applyFont="1" applyFill="1" applyBorder="1" applyAlignment="1">
      <alignment horizontal="left" vertical="center" wrapText="1"/>
    </xf>
    <xf numFmtId="49" fontId="97" fillId="0" borderId="72" xfId="20" applyNumberFormat="1" applyFont="1" applyBorder="1" applyAlignment="1">
      <alignment horizontal="center" vertical="center" wrapText="1"/>
    </xf>
    <xf numFmtId="0" fontId="115" fillId="29" borderId="72" xfId="20" applyFont="1" applyFill="1" applyBorder="1" applyAlignment="1">
      <alignment horizontal="left" vertical="center" wrapText="1"/>
    </xf>
    <xf numFmtId="0" fontId="97" fillId="0" borderId="85" xfId="20" applyFont="1" applyBorder="1" applyAlignment="1">
      <alignment horizontal="center" vertical="center" wrapText="1"/>
    </xf>
    <xf numFmtId="49" fontId="97" fillId="0" borderId="86" xfId="20" applyNumberFormat="1" applyFont="1" applyBorder="1" applyAlignment="1">
      <alignment horizontal="center" vertical="center" wrapText="1"/>
    </xf>
    <xf numFmtId="0" fontId="115" fillId="29" borderId="86" xfId="20" applyFont="1" applyFill="1" applyBorder="1" applyAlignment="1">
      <alignment horizontal="left" vertical="center" wrapText="1"/>
    </xf>
    <xf numFmtId="0" fontId="97" fillId="0" borderId="89" xfId="20" applyFont="1" applyBorder="1" applyAlignment="1">
      <alignment horizontal="center" vertical="center" wrapText="1"/>
    </xf>
    <xf numFmtId="49" fontId="97" fillId="0" borderId="90" xfId="20" applyNumberFormat="1" applyFont="1" applyBorder="1" applyAlignment="1">
      <alignment horizontal="center" vertical="center" wrapText="1"/>
    </xf>
    <xf numFmtId="0" fontId="97" fillId="0" borderId="91" xfId="20" applyFont="1" applyBorder="1" applyAlignment="1">
      <alignment horizontal="left" vertical="center" indent="1"/>
    </xf>
    <xf numFmtId="0" fontId="115" fillId="29" borderId="90" xfId="20" applyFont="1" applyFill="1" applyBorder="1" applyAlignment="1">
      <alignment horizontal="left" vertical="center" wrapText="1"/>
    </xf>
    <xf numFmtId="0" fontId="97" fillId="3" borderId="92" xfId="20" applyFont="1" applyFill="1" applyBorder="1" applyAlignment="1" applyProtection="1">
      <alignment horizontal="left" vertical="center" wrapText="1"/>
      <protection locked="0"/>
    </xf>
    <xf numFmtId="0" fontId="108" fillId="0" borderId="93" xfId="20" applyFont="1" applyBorder="1" applyAlignment="1">
      <alignment horizontal="center" vertical="center" wrapText="1"/>
    </xf>
    <xf numFmtId="0" fontId="97" fillId="0" borderId="0" xfId="20" applyFont="1" applyAlignment="1" applyProtection="1">
      <alignment horizontal="left" vertical="center" wrapText="1"/>
      <protection locked="0"/>
    </xf>
    <xf numFmtId="49" fontId="108" fillId="27" borderId="83" xfId="20" applyNumberFormat="1" applyFont="1" applyFill="1" applyBorder="1" applyAlignment="1">
      <alignment horizontal="centerContinuous" vertical="center" wrapText="1"/>
    </xf>
    <xf numFmtId="0" fontId="108" fillId="27" borderId="83" xfId="20" applyFont="1" applyFill="1" applyBorder="1" applyAlignment="1">
      <alignment horizontal="centerContinuous" vertical="center"/>
    </xf>
    <xf numFmtId="0" fontId="108" fillId="27" borderId="94" xfId="20" applyFont="1" applyFill="1" applyBorder="1" applyAlignment="1">
      <alignment horizontal="center" vertical="center" wrapText="1"/>
    </xf>
    <xf numFmtId="49" fontId="97" fillId="0" borderId="95" xfId="20" applyNumberFormat="1" applyFont="1" applyBorder="1" applyAlignment="1">
      <alignment horizontal="left" vertical="center" wrapText="1" indent="2"/>
    </xf>
    <xf numFmtId="0" fontId="115" fillId="0" borderId="95" xfId="20" applyFont="1" applyBorder="1" applyAlignment="1">
      <alignment horizontal="left" vertical="center" indent="1"/>
    </xf>
    <xf numFmtId="49" fontId="97" fillId="0" borderId="62" xfId="20" applyNumberFormat="1" applyFont="1" applyBorder="1" applyAlignment="1">
      <alignment horizontal="left" vertical="center" wrapText="1" indent="2"/>
    </xf>
    <xf numFmtId="0" fontId="97" fillId="0" borderId="96" xfId="20" applyFont="1" applyBorder="1" applyAlignment="1">
      <alignment horizontal="left" vertical="center" wrapText="1" indent="1"/>
    </xf>
    <xf numFmtId="49" fontId="97" fillId="0" borderId="73" xfId="20" applyNumberFormat="1" applyFont="1" applyBorder="1" applyAlignment="1">
      <alignment horizontal="left" vertical="center" wrapText="1" indent="2"/>
    </xf>
    <xf numFmtId="0" fontId="97" fillId="0" borderId="97" xfId="20" applyFont="1" applyBorder="1" applyAlignment="1">
      <alignment horizontal="left" vertical="center" wrapText="1" indent="2"/>
    </xf>
    <xf numFmtId="49" fontId="97" fillId="0" borderId="67" xfId="20" applyNumberFormat="1" applyFont="1" applyBorder="1" applyAlignment="1">
      <alignment horizontal="left" vertical="center" wrapText="1" indent="2"/>
    </xf>
    <xf numFmtId="0" fontId="97" fillId="0" borderId="68" xfId="20" applyFont="1" applyBorder="1" applyAlignment="1">
      <alignment horizontal="left" vertical="center" wrapText="1" indent="2"/>
    </xf>
    <xf numFmtId="0" fontId="97" fillId="0" borderId="96" xfId="20" applyFont="1" applyBorder="1" applyAlignment="1">
      <alignment horizontal="left" vertical="center" wrapText="1" indent="2"/>
    </xf>
    <xf numFmtId="0" fontId="97" fillId="0" borderId="98" xfId="20" applyFont="1" applyBorder="1" applyAlignment="1">
      <alignment horizontal="center" vertical="center" wrapText="1"/>
    </xf>
    <xf numFmtId="49" fontId="97" fillId="0" borderId="99" xfId="20" applyNumberFormat="1" applyFont="1" applyBorder="1" applyAlignment="1">
      <alignment horizontal="left" vertical="center" wrapText="1" indent="2"/>
    </xf>
    <xf numFmtId="0" fontId="97" fillId="0" borderId="100" xfId="20" applyFont="1" applyBorder="1" applyAlignment="1">
      <alignment horizontal="left" vertical="center" wrapText="1" indent="2"/>
    </xf>
    <xf numFmtId="0" fontId="97" fillId="29" borderId="101" xfId="20" applyFont="1" applyFill="1" applyBorder="1" applyAlignment="1">
      <alignment horizontal="left" vertical="center" wrapText="1"/>
    </xf>
    <xf numFmtId="0" fontId="97" fillId="3" borderId="102" xfId="20" applyFont="1" applyFill="1" applyBorder="1" applyAlignment="1" applyProtection="1">
      <alignment horizontal="left" vertical="center" wrapText="1"/>
      <protection locked="0"/>
    </xf>
    <xf numFmtId="49" fontId="97" fillId="0" borderId="96" xfId="20" applyNumberFormat="1" applyFont="1" applyBorder="1" applyAlignment="1">
      <alignment horizontal="left" vertical="center" wrapText="1" indent="2"/>
    </xf>
    <xf numFmtId="0" fontId="115" fillId="0" borderId="96" xfId="20" applyFont="1" applyBorder="1" applyAlignment="1">
      <alignment horizontal="left" vertical="center" indent="1"/>
    </xf>
    <xf numFmtId="49" fontId="97" fillId="0" borderId="87" xfId="20" applyNumberFormat="1" applyFont="1" applyBorder="1" applyAlignment="1">
      <alignment horizontal="left" vertical="center" wrapText="1" indent="2"/>
    </xf>
    <xf numFmtId="0" fontId="97" fillId="0" borderId="103" xfId="20" applyFont="1" applyBorder="1" applyAlignment="1">
      <alignment horizontal="left" vertical="center" wrapText="1" indent="1"/>
    </xf>
    <xf numFmtId="14" fontId="97" fillId="3" borderId="88" xfId="20" applyNumberFormat="1" applyFont="1" applyFill="1" applyBorder="1" applyAlignment="1" applyProtection="1">
      <alignment horizontal="left" vertical="center" wrapText="1"/>
      <protection locked="0"/>
    </xf>
    <xf numFmtId="0" fontId="97" fillId="0" borderId="104" xfId="20" applyFont="1" applyBorder="1" applyAlignment="1">
      <alignment horizontal="center" vertical="center" wrapText="1"/>
    </xf>
    <xf numFmtId="49" fontId="97" fillId="0" borderId="105" xfId="20" applyNumberFormat="1" applyFont="1" applyBorder="1" applyAlignment="1">
      <alignment horizontal="left" vertical="center" wrapText="1" indent="2"/>
    </xf>
    <xf numFmtId="0" fontId="97" fillId="0" borderId="106" xfId="20" applyFont="1" applyBorder="1" applyAlignment="1">
      <alignment horizontal="left" vertical="center" wrapText="1" indent="2"/>
    </xf>
    <xf numFmtId="0" fontId="97" fillId="29" borderId="107" xfId="20" applyFont="1" applyFill="1" applyBorder="1" applyAlignment="1">
      <alignment horizontal="left" vertical="center" wrapText="1"/>
    </xf>
    <xf numFmtId="0" fontId="97" fillId="3" borderId="108" xfId="20" applyFont="1" applyFill="1" applyBorder="1" applyAlignment="1" applyProtection="1">
      <alignment horizontal="left" vertical="center" wrapText="1"/>
      <protection locked="0"/>
    </xf>
    <xf numFmtId="14" fontId="97" fillId="3" borderId="69" xfId="20" applyNumberFormat="1" applyFont="1" applyFill="1" applyBorder="1" applyAlignment="1" applyProtection="1">
      <alignment horizontal="left" vertical="center" wrapText="1"/>
      <protection locked="0"/>
    </xf>
    <xf numFmtId="49" fontId="97" fillId="0" borderId="56" xfId="20" applyNumberFormat="1" applyFont="1" applyBorder="1" applyAlignment="1">
      <alignment horizontal="left" vertical="center" wrapText="1" indent="2"/>
    </xf>
    <xf numFmtId="0" fontId="97" fillId="0" borderId="95" xfId="20" applyFont="1" applyBorder="1" applyAlignment="1">
      <alignment horizontal="left" vertical="center" wrapText="1" indent="1"/>
    </xf>
    <xf numFmtId="0" fontId="97" fillId="0" borderId="109" xfId="20" applyFont="1" applyBorder="1" applyAlignment="1">
      <alignment horizontal="center" vertical="center" wrapText="1"/>
    </xf>
    <xf numFmtId="49" fontId="97" fillId="0" borderId="110" xfId="20" applyNumberFormat="1" applyFont="1" applyBorder="1" applyAlignment="1">
      <alignment horizontal="left" vertical="center" wrapText="1" indent="2"/>
    </xf>
    <xf numFmtId="0" fontId="97" fillId="0" borderId="111" xfId="20" applyFont="1" applyBorder="1" applyAlignment="1">
      <alignment horizontal="left" vertical="center" wrapText="1" indent="1"/>
    </xf>
    <xf numFmtId="0" fontId="97" fillId="0" borderId="103" xfId="20" applyFont="1" applyBorder="1" applyAlignment="1">
      <alignment horizontal="left" vertical="center" wrapText="1" indent="2"/>
    </xf>
    <xf numFmtId="49" fontId="97" fillId="0" borderId="91" xfId="20" applyNumberFormat="1" applyFont="1" applyBorder="1" applyAlignment="1">
      <alignment horizontal="left" vertical="center" wrapText="1" indent="2"/>
    </xf>
    <xf numFmtId="0" fontId="97" fillId="0" borderId="113" xfId="20" applyFont="1" applyBorder="1" applyAlignment="1">
      <alignment horizontal="left" vertical="center" wrapText="1" indent="2"/>
    </xf>
    <xf numFmtId="0" fontId="97" fillId="29" borderId="90" xfId="20" applyFont="1" applyFill="1" applyBorder="1" applyAlignment="1">
      <alignment horizontal="left" vertical="center" wrapText="1"/>
    </xf>
    <xf numFmtId="14" fontId="97" fillId="3" borderId="92" xfId="20" applyNumberFormat="1" applyFont="1" applyFill="1" applyBorder="1" applyAlignment="1" applyProtection="1">
      <alignment horizontal="left" vertical="center" wrapText="1"/>
      <protection locked="0"/>
    </xf>
    <xf numFmtId="0" fontId="110" fillId="0" borderId="114" xfId="20" applyFont="1" applyBorder="1" applyAlignment="1">
      <alignment horizontal="center" vertical="center"/>
    </xf>
    <xf numFmtId="49" fontId="97" fillId="0" borderId="111" xfId="20" applyNumberFormat="1" applyFont="1" applyBorder="1" applyAlignment="1">
      <alignment horizontal="left" vertical="center" wrapText="1" indent="2"/>
    </xf>
    <xf numFmtId="0" fontId="115" fillId="0" borderId="111" xfId="20" applyFont="1" applyBorder="1" applyAlignment="1">
      <alignment horizontal="left" vertical="center" indent="1"/>
    </xf>
    <xf numFmtId="0" fontId="97" fillId="0" borderId="112" xfId="20" applyFont="1" applyBorder="1" applyAlignment="1">
      <alignment horizontal="left" vertical="center" wrapText="1"/>
    </xf>
    <xf numFmtId="0" fontId="110" fillId="0" borderId="115" xfId="20" applyFont="1" applyBorder="1" applyAlignment="1">
      <alignment horizontal="center" vertical="center"/>
    </xf>
    <xf numFmtId="0" fontId="110" fillId="0" borderId="119" xfId="20" applyFont="1" applyBorder="1" applyAlignment="1">
      <alignment horizontal="center" vertical="center"/>
    </xf>
    <xf numFmtId="0" fontId="117" fillId="0" borderId="0" xfId="20" applyFont="1" applyAlignment="1">
      <alignment horizontal="center" vertical="center" wrapText="1"/>
    </xf>
    <xf numFmtId="0" fontId="117" fillId="0" borderId="0" xfId="20" applyFont="1" applyProtection="1">
      <alignment vertical="center"/>
      <protection locked="0"/>
    </xf>
    <xf numFmtId="0" fontId="117" fillId="0" borderId="0" xfId="20" applyFont="1" applyAlignment="1" applyProtection="1">
      <alignment horizontal="center" vertical="center"/>
      <protection locked="0"/>
    </xf>
    <xf numFmtId="0" fontId="31" fillId="0" borderId="0" xfId="6" applyFont="1" applyAlignment="1" applyProtection="1">
      <alignment vertical="center"/>
    </xf>
    <xf numFmtId="0" fontId="32" fillId="0" borderId="0" xfId="6" applyFont="1" applyAlignment="1" applyProtection="1">
      <alignment vertical="center"/>
    </xf>
    <xf numFmtId="0" fontId="29" fillId="0" borderId="0" xfId="4" applyFont="1" applyAlignment="1" applyProtection="1"/>
    <xf numFmtId="0" fontId="26" fillId="0" borderId="0" xfId="18" applyFont="1">
      <alignment vertical="center"/>
    </xf>
    <xf numFmtId="0" fontId="18" fillId="0" borderId="0" xfId="18" applyFont="1">
      <alignment vertical="center"/>
    </xf>
    <xf numFmtId="0" fontId="119" fillId="0" borderId="0" xfId="18" applyFont="1">
      <alignment vertical="center"/>
    </xf>
    <xf numFmtId="0" fontId="3" fillId="0" borderId="0" xfId="18" applyFont="1">
      <alignment vertical="center"/>
    </xf>
    <xf numFmtId="0" fontId="27" fillId="0" borderId="0" xfId="18" applyFont="1" applyAlignment="1">
      <alignment vertical="center" wrapText="1"/>
    </xf>
    <xf numFmtId="0" fontId="13" fillId="0" borderId="0" xfId="18" applyFont="1">
      <alignment vertical="center"/>
    </xf>
    <xf numFmtId="38" fontId="84" fillId="0" borderId="0" xfId="2" applyFont="1" applyFill="1" applyBorder="1" applyAlignment="1" applyProtection="1">
      <alignment horizontal="left" vertical="center"/>
    </xf>
    <xf numFmtId="0" fontId="97" fillId="0" borderId="0" xfId="14" applyFont="1" applyProtection="1">
      <alignment vertical="center"/>
    </xf>
    <xf numFmtId="0" fontId="12" fillId="0" borderId="0" xfId="19" applyFont="1">
      <alignment vertical="center"/>
    </xf>
    <xf numFmtId="0" fontId="12" fillId="0" borderId="0" xfId="18" quotePrefix="1" applyFont="1" applyAlignment="1">
      <alignment vertical="top"/>
    </xf>
    <xf numFmtId="0" fontId="12" fillId="0" borderId="0" xfId="18" applyFont="1" applyProtection="1">
      <alignment vertical="center"/>
    </xf>
    <xf numFmtId="0" fontId="18" fillId="0" borderId="0" xfId="18" applyFont="1" applyProtection="1">
      <alignment vertical="center"/>
    </xf>
    <xf numFmtId="0" fontId="12" fillId="0" borderId="0" xfId="18" applyFont="1" applyAlignment="1" applyProtection="1">
      <alignment horizontal="left" vertical="center"/>
    </xf>
    <xf numFmtId="0" fontId="6" fillId="0" borderId="0" xfId="18" applyFont="1" applyProtection="1">
      <alignment vertical="center"/>
    </xf>
    <xf numFmtId="0" fontId="6" fillId="0" borderId="0" xfId="18" applyFont="1" applyAlignment="1" applyProtection="1">
      <alignment horizontal="left" vertical="center"/>
    </xf>
    <xf numFmtId="0" fontId="3" fillId="0" borderId="0" xfId="18" applyProtection="1">
      <alignment vertical="center"/>
    </xf>
    <xf numFmtId="0" fontId="13" fillId="0" borderId="0" xfId="18" quotePrefix="1" applyFont="1" applyProtection="1">
      <alignment vertical="center"/>
    </xf>
    <xf numFmtId="0" fontId="13" fillId="0" borderId="0" xfId="19" applyFont="1" applyAlignment="1" applyProtection="1">
      <alignment horizontal="left" vertical="center"/>
    </xf>
    <xf numFmtId="0" fontId="3" fillId="0" borderId="0" xfId="18" applyFont="1" applyProtection="1">
      <alignment vertical="center"/>
    </xf>
    <xf numFmtId="0" fontId="17" fillId="0" borderId="0" xfId="18" applyFont="1" applyAlignment="1" applyProtection="1">
      <alignment vertical="top" wrapText="1"/>
    </xf>
    <xf numFmtId="0" fontId="18" fillId="0" borderId="0" xfId="18" applyFont="1" applyAlignment="1" applyProtection="1">
      <alignment vertical="top" wrapText="1"/>
    </xf>
    <xf numFmtId="0" fontId="12" fillId="0" borderId="0" xfId="18" applyFont="1" applyAlignment="1" applyProtection="1">
      <alignment vertical="top" wrapText="1"/>
    </xf>
    <xf numFmtId="0" fontId="26" fillId="0" borderId="0" xfId="18" applyFont="1" applyAlignment="1" applyProtection="1">
      <alignment vertical="top" wrapText="1"/>
    </xf>
    <xf numFmtId="0" fontId="72" fillId="0" borderId="0" xfId="0" applyFont="1" applyAlignment="1" applyProtection="1">
      <alignment vertical="center" wrapText="1"/>
    </xf>
    <xf numFmtId="0" fontId="13" fillId="0" borderId="0" xfId="18" applyFont="1" applyProtection="1">
      <alignment vertical="center"/>
    </xf>
    <xf numFmtId="0" fontId="13" fillId="0" borderId="0" xfId="18" applyFont="1" applyAlignment="1" applyProtection="1">
      <alignment vertical="top" wrapText="1"/>
    </xf>
    <xf numFmtId="0" fontId="6" fillId="0" borderId="0" xfId="18" quotePrefix="1" applyFont="1" applyProtection="1">
      <alignment vertical="center"/>
    </xf>
    <xf numFmtId="0" fontId="6" fillId="0" borderId="0" xfId="18" applyFont="1" applyAlignment="1" applyProtection="1">
      <alignment vertical="top"/>
    </xf>
    <xf numFmtId="0" fontId="6" fillId="0" borderId="0" xfId="18" applyFont="1" applyAlignment="1" applyProtection="1">
      <alignment vertical="top" wrapText="1"/>
    </xf>
    <xf numFmtId="0" fontId="120" fillId="0" borderId="0" xfId="20" applyFont="1" applyAlignment="1">
      <alignment horizontal="centerContinuous" vertical="center"/>
    </xf>
    <xf numFmtId="183" fontId="97" fillId="3" borderId="64" xfId="20" applyNumberFormat="1" applyFont="1" applyFill="1" applyBorder="1" applyAlignment="1" applyProtection="1">
      <alignment horizontal="left" vertical="center" wrapText="1"/>
      <protection locked="0"/>
    </xf>
    <xf numFmtId="0" fontId="97" fillId="3" borderId="112" xfId="20" applyFont="1" applyFill="1" applyBorder="1" applyAlignment="1" applyProtection="1">
      <alignment horizontal="left" vertical="center" wrapText="1"/>
      <protection locked="0"/>
    </xf>
    <xf numFmtId="0" fontId="18" fillId="0" borderId="0" xfId="0" applyFont="1" applyFill="1" applyAlignment="1" applyProtection="1">
      <alignment horizontal="left" vertical="top"/>
    </xf>
    <xf numFmtId="0" fontId="18" fillId="0" borderId="0" xfId="18" applyFont="1" applyFill="1" applyProtection="1">
      <alignment vertical="center"/>
    </xf>
    <xf numFmtId="0" fontId="18" fillId="0" borderId="0" xfId="0" applyFont="1" applyFill="1" applyAlignment="1" applyProtection="1">
      <alignment horizontal="left" vertical="top" wrapText="1"/>
    </xf>
    <xf numFmtId="0" fontId="18" fillId="0" borderId="0" xfId="18" applyFont="1" applyFill="1">
      <alignment vertical="center"/>
    </xf>
    <xf numFmtId="0" fontId="119" fillId="0" borderId="0" xfId="18" applyFont="1" applyFill="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18" fillId="0" borderId="0" xfId="18" applyFont="1" applyFill="1" applyBorder="1" applyAlignment="1">
      <alignment vertical="center"/>
    </xf>
    <xf numFmtId="0" fontId="93" fillId="0" borderId="132" xfId="0" applyFont="1" applyFill="1" applyBorder="1">
      <alignment vertical="center"/>
    </xf>
    <xf numFmtId="0" fontId="93" fillId="0" borderId="0" xfId="0" applyFont="1" applyFill="1">
      <alignment vertical="center"/>
    </xf>
    <xf numFmtId="0" fontId="93" fillId="0" borderId="133" xfId="0" applyFont="1" applyFill="1" applyBorder="1">
      <alignment vertical="center"/>
    </xf>
    <xf numFmtId="0" fontId="123" fillId="34" borderId="0" xfId="4" applyFont="1" applyFill="1" applyAlignment="1" applyProtection="1">
      <alignment horizontal="left" vertical="center"/>
    </xf>
    <xf numFmtId="38" fontId="20" fillId="0" borderId="8" xfId="3" applyFont="1" applyFill="1" applyBorder="1" applyAlignment="1" applyProtection="1">
      <alignment vertical="center" wrapText="1"/>
    </xf>
    <xf numFmtId="38" fontId="20" fillId="0" borderId="0" xfId="3" applyFont="1" applyFill="1" applyBorder="1" applyAlignment="1" applyProtection="1">
      <alignment vertical="center" wrapText="1"/>
    </xf>
    <xf numFmtId="0" fontId="126" fillId="0" borderId="0" xfId="23"/>
    <xf numFmtId="0" fontId="127" fillId="0" borderId="0" xfId="23" applyFont="1"/>
    <xf numFmtId="0" fontId="128" fillId="35" borderId="0" xfId="0" applyFont="1" applyFill="1">
      <alignment vertical="center"/>
    </xf>
    <xf numFmtId="0" fontId="128" fillId="36" borderId="0" xfId="0" applyFont="1" applyFill="1">
      <alignment vertical="center"/>
    </xf>
    <xf numFmtId="3" fontId="129" fillId="0" borderId="0" xfId="0" applyNumberFormat="1" applyFont="1" applyAlignment="1">
      <alignment horizontal="right" vertical="center"/>
    </xf>
    <xf numFmtId="12" fontId="129" fillId="0" borderId="0" xfId="0" applyNumberFormat="1" applyFont="1">
      <alignment vertical="center"/>
    </xf>
    <xf numFmtId="3" fontId="129" fillId="0" borderId="0" xfId="0" applyNumberFormat="1" applyFont="1">
      <alignment vertical="center"/>
    </xf>
    <xf numFmtId="0" fontId="129" fillId="0" borderId="0" xfId="0" applyFont="1">
      <alignment vertical="center"/>
    </xf>
    <xf numFmtId="0" fontId="131" fillId="36" borderId="0" xfId="23" applyFont="1" applyFill="1"/>
    <xf numFmtId="0" fontId="132" fillId="36" borderId="0" xfId="23" applyFont="1" applyFill="1"/>
    <xf numFmtId="0" fontId="3" fillId="0" borderId="0" xfId="18" applyProtection="1">
      <alignment vertical="center"/>
      <protection locked="0"/>
    </xf>
    <xf numFmtId="0" fontId="3" fillId="0" borderId="0" xfId="18" applyFont="1" applyProtection="1">
      <alignment vertical="center"/>
      <protection locked="0"/>
    </xf>
    <xf numFmtId="0" fontId="26" fillId="0" borderId="0" xfId="18" applyFont="1" applyProtection="1">
      <alignment vertical="center"/>
      <protection locked="0"/>
    </xf>
    <xf numFmtId="0" fontId="18" fillId="0" borderId="0" xfId="18" applyFont="1" applyProtection="1">
      <alignment vertical="center"/>
      <protection locked="0"/>
    </xf>
    <xf numFmtId="0" fontId="18" fillId="0" borderId="0" xfId="18" applyFont="1" applyFill="1" applyProtection="1">
      <alignment vertical="center"/>
      <protection locked="0"/>
    </xf>
    <xf numFmtId="0" fontId="1" fillId="0" borderId="0" xfId="18" applyFont="1" applyProtection="1">
      <alignment vertical="center"/>
      <protection locked="0"/>
    </xf>
    <xf numFmtId="184" fontId="88" fillId="0" borderId="0" xfId="0" applyNumberFormat="1" applyFont="1">
      <alignment vertical="center"/>
    </xf>
    <xf numFmtId="0" fontId="93" fillId="0" borderId="0" xfId="0" applyFont="1" applyAlignment="1">
      <alignment horizontal="right" vertical="center"/>
    </xf>
    <xf numFmtId="0" fontId="18" fillId="0" borderId="0" xfId="14" applyFont="1" applyAlignment="1" applyProtection="1">
      <alignment horizontal="left" vertical="top" wrapText="1"/>
    </xf>
    <xf numFmtId="0" fontId="12" fillId="0" borderId="0" xfId="18" applyFont="1" applyFill="1" applyAlignment="1">
      <alignment horizontal="left" vertical="center"/>
    </xf>
    <xf numFmtId="0" fontId="12" fillId="0" borderId="0" xfId="18" applyFont="1" applyFill="1" applyBorder="1">
      <alignment vertical="center"/>
    </xf>
    <xf numFmtId="0" fontId="36" fillId="34" borderId="33" xfId="6" quotePrefix="1" applyFont="1" applyFill="1" applyBorder="1" applyProtection="1">
      <alignment vertical="center"/>
    </xf>
    <xf numFmtId="0" fontId="26" fillId="0" borderId="0" xfId="18" applyFont="1" applyProtection="1">
      <alignment vertical="center"/>
    </xf>
    <xf numFmtId="0" fontId="18" fillId="0" borderId="0" xfId="18" quotePrefix="1" applyFont="1" applyAlignment="1" applyProtection="1">
      <alignment vertical="top"/>
    </xf>
    <xf numFmtId="0" fontId="12" fillId="0" borderId="0" xfId="18" applyFont="1" applyFill="1" applyAlignment="1" applyProtection="1">
      <alignment horizontal="left" vertical="center"/>
    </xf>
    <xf numFmtId="0" fontId="26" fillId="0" borderId="0" xfId="4" applyFont="1" applyAlignment="1" applyProtection="1">
      <alignment vertical="center" shrinkToFit="1"/>
    </xf>
    <xf numFmtId="0" fontId="19" fillId="5" borderId="3" xfId="6" applyFont="1" applyFill="1" applyBorder="1" applyAlignment="1" applyProtection="1">
      <alignment horizontal="center" vertical="center" wrapText="1"/>
    </xf>
    <xf numFmtId="0" fontId="19" fillId="5" borderId="3" xfId="6" applyFont="1" applyFill="1" applyBorder="1" applyAlignment="1" applyProtection="1">
      <alignment horizontal="center" vertical="center"/>
    </xf>
    <xf numFmtId="0" fontId="59" fillId="0" borderId="3" xfId="14" quotePrefix="1" applyNumberFormat="1" applyBorder="1" applyAlignment="1" applyProtection="1">
      <alignment horizontal="center" vertical="center"/>
    </xf>
    <xf numFmtId="0" fontId="59" fillId="0" borderId="3" xfId="14" applyBorder="1" applyAlignment="1" applyProtection="1">
      <alignment horizontal="center" vertical="center"/>
    </xf>
    <xf numFmtId="0" fontId="26" fillId="0" borderId="5" xfId="6" applyFont="1" applyBorder="1" applyProtection="1">
      <alignment vertical="center"/>
    </xf>
    <xf numFmtId="0" fontId="26" fillId="0" borderId="6" xfId="6" applyFont="1" applyBorder="1" applyProtection="1">
      <alignment vertical="center"/>
    </xf>
    <xf numFmtId="0" fontId="26" fillId="0" borderId="7" xfId="6" applyFont="1" applyBorder="1" applyProtection="1">
      <alignment vertical="center"/>
    </xf>
    <xf numFmtId="0" fontId="26" fillId="0" borderId="10" xfId="6" applyFont="1" applyBorder="1" applyProtection="1">
      <alignment vertical="center"/>
    </xf>
    <xf numFmtId="0" fontId="26" fillId="0" borderId="11" xfId="6" applyFont="1" applyBorder="1" applyProtection="1">
      <alignment vertical="center"/>
    </xf>
    <xf numFmtId="0" fontId="26" fillId="0" borderId="12" xfId="6" applyFont="1" applyBorder="1" applyProtection="1">
      <alignment vertical="center"/>
    </xf>
    <xf numFmtId="0" fontId="26" fillId="0" borderId="3" xfId="6" applyFont="1" applyBorder="1" applyAlignment="1" applyProtection="1">
      <alignment horizontal="center" vertical="center"/>
    </xf>
    <xf numFmtId="0" fontId="26" fillId="0" borderId="3" xfId="6" applyFont="1" applyBorder="1" applyAlignment="1" applyProtection="1">
      <alignment horizontal="center" vertical="center" wrapText="1"/>
    </xf>
    <xf numFmtId="0" fontId="26" fillId="0" borderId="5" xfId="6" applyFont="1" applyBorder="1" applyAlignment="1" applyProtection="1">
      <alignment horizontal="left" vertical="center" wrapText="1"/>
    </xf>
    <xf numFmtId="0" fontId="26" fillId="0" borderId="6" xfId="6" applyFont="1" applyBorder="1" applyAlignment="1" applyProtection="1">
      <alignment horizontal="left" vertical="center" wrapText="1"/>
    </xf>
    <xf numFmtId="0" fontId="26" fillId="0" borderId="7" xfId="6" applyFont="1" applyBorder="1" applyAlignment="1" applyProtection="1">
      <alignment horizontal="left" vertical="center" wrapText="1"/>
    </xf>
    <xf numFmtId="0" fontId="26" fillId="0" borderId="10" xfId="6" applyFont="1" applyBorder="1" applyAlignment="1" applyProtection="1">
      <alignment horizontal="left" vertical="center" wrapText="1"/>
    </xf>
    <xf numFmtId="0" fontId="26" fillId="0" borderId="11" xfId="6" applyFont="1" applyBorder="1" applyAlignment="1" applyProtection="1">
      <alignment horizontal="left" vertical="center" wrapText="1"/>
    </xf>
    <xf numFmtId="0" fontId="26" fillId="0" borderId="12" xfId="6" applyFont="1" applyBorder="1" applyAlignment="1" applyProtection="1">
      <alignment horizontal="left" vertical="center" wrapText="1"/>
    </xf>
    <xf numFmtId="0" fontId="26" fillId="2" borderId="3" xfId="6" applyFont="1" applyFill="1" applyBorder="1" applyAlignment="1" applyProtection="1">
      <alignment horizontal="center" vertical="center"/>
      <protection locked="0"/>
    </xf>
    <xf numFmtId="0" fontId="12" fillId="0" borderId="0" xfId="4" applyFont="1" applyAlignment="1" applyProtection="1">
      <alignment horizontal="left" vertical="center"/>
    </xf>
    <xf numFmtId="0" fontId="70" fillId="7" borderId="0" xfId="6" applyFont="1" applyFill="1" applyAlignment="1" applyProtection="1">
      <alignment horizontal="center" vertical="center" wrapText="1"/>
    </xf>
    <xf numFmtId="0" fontId="58" fillId="8" borderId="3" xfId="4" applyFont="1" applyFill="1" applyBorder="1" applyAlignment="1" applyProtection="1">
      <alignment horizontal="center" vertical="center" wrapText="1"/>
    </xf>
    <xf numFmtId="0" fontId="58" fillId="9" borderId="3" xfId="4" applyFont="1" applyFill="1" applyBorder="1" applyAlignment="1" applyProtection="1">
      <alignment horizontal="center" vertical="center" wrapText="1"/>
    </xf>
    <xf numFmtId="0" fontId="26" fillId="0" borderId="0" xfId="6" applyFont="1" applyAlignment="1" applyProtection="1">
      <alignment vertical="center" wrapText="1"/>
    </xf>
    <xf numFmtId="0" fontId="26" fillId="0" borderId="11" xfId="6" applyFont="1" applyBorder="1" applyAlignment="1" applyProtection="1">
      <alignment vertical="center" wrapText="1"/>
    </xf>
    <xf numFmtId="0" fontId="19" fillId="5" borderId="5" xfId="6" applyFont="1" applyFill="1" applyBorder="1" applyAlignment="1" applyProtection="1">
      <alignment horizontal="center" vertical="center"/>
    </xf>
    <xf numFmtId="0" fontId="19" fillId="5" borderId="6" xfId="6" applyFont="1" applyFill="1" applyBorder="1" applyAlignment="1" applyProtection="1">
      <alignment horizontal="center" vertical="center"/>
    </xf>
    <xf numFmtId="0" fontId="19" fillId="5" borderId="7" xfId="6" applyFont="1" applyFill="1" applyBorder="1" applyAlignment="1" applyProtection="1">
      <alignment horizontal="center" vertical="center"/>
    </xf>
    <xf numFmtId="0" fontId="19" fillId="5" borderId="8" xfId="6" applyFont="1" applyFill="1" applyBorder="1" applyAlignment="1" applyProtection="1">
      <alignment horizontal="center" vertical="center"/>
    </xf>
    <xf numFmtId="0" fontId="19" fillId="5" borderId="0" xfId="6" applyFont="1" applyFill="1" applyAlignment="1" applyProtection="1">
      <alignment horizontal="center" vertical="center"/>
    </xf>
    <xf numFmtId="0" fontId="19" fillId="5" borderId="9" xfId="6" applyFont="1" applyFill="1" applyBorder="1" applyAlignment="1" applyProtection="1">
      <alignment horizontal="center" vertical="center"/>
    </xf>
    <xf numFmtId="0" fontId="19" fillId="5" borderId="10" xfId="6" applyFont="1" applyFill="1" applyBorder="1" applyAlignment="1" applyProtection="1">
      <alignment horizontal="center" vertical="center"/>
    </xf>
    <xf numFmtId="0" fontId="19" fillId="5" borderId="11" xfId="6" applyFont="1" applyFill="1" applyBorder="1" applyAlignment="1" applyProtection="1">
      <alignment horizontal="center" vertical="center"/>
    </xf>
    <xf numFmtId="0" fontId="19" fillId="5" borderId="12" xfId="6" applyFont="1" applyFill="1" applyBorder="1" applyAlignment="1" applyProtection="1">
      <alignment horizontal="center" vertical="center"/>
    </xf>
    <xf numFmtId="0" fontId="19" fillId="5" borderId="5" xfId="6" applyFont="1" applyFill="1" applyBorder="1" applyAlignment="1" applyProtection="1">
      <alignment horizontal="center" vertical="center" wrapText="1"/>
    </xf>
    <xf numFmtId="0" fontId="26" fillId="0" borderId="6" xfId="6" applyFont="1" applyBorder="1" applyAlignment="1" applyProtection="1">
      <alignment horizontal="center" vertical="center"/>
    </xf>
    <xf numFmtId="0" fontId="26" fillId="0" borderId="7" xfId="6" applyFont="1" applyBorder="1" applyAlignment="1" applyProtection="1">
      <alignment horizontal="center" vertical="center"/>
    </xf>
    <xf numFmtId="0" fontId="26" fillId="0" borderId="8" xfId="6" applyFont="1" applyBorder="1" applyAlignment="1" applyProtection="1">
      <alignment horizontal="center" vertical="center"/>
    </xf>
    <xf numFmtId="0" fontId="26" fillId="0" borderId="0" xfId="6" applyFont="1" applyAlignment="1" applyProtection="1">
      <alignment horizontal="center" vertical="center"/>
    </xf>
    <xf numFmtId="0" fontId="26" fillId="0" borderId="9" xfId="6" applyFont="1" applyBorder="1" applyAlignment="1" applyProtection="1">
      <alignment horizontal="center" vertical="center"/>
    </xf>
    <xf numFmtId="0" fontId="26" fillId="0" borderId="10" xfId="6" applyFont="1" applyBorder="1" applyAlignment="1" applyProtection="1">
      <alignment horizontal="center" vertical="center"/>
    </xf>
    <xf numFmtId="0" fontId="26" fillId="0" borderId="11" xfId="6" applyFont="1" applyBorder="1" applyAlignment="1" applyProtection="1">
      <alignment horizontal="center" vertical="center"/>
    </xf>
    <xf numFmtId="0" fontId="26" fillId="0" borderId="12" xfId="6" applyFont="1" applyBorder="1" applyAlignment="1" applyProtection="1">
      <alignment horizontal="center" vertical="center"/>
    </xf>
    <xf numFmtId="0" fontId="59" fillId="0" borderId="3" xfId="14" quotePrefix="1" applyBorder="1" applyAlignment="1" applyProtection="1">
      <alignment horizontal="center" vertical="center"/>
    </xf>
    <xf numFmtId="0" fontId="26" fillId="0" borderId="3" xfId="0" quotePrefix="1" applyFont="1" applyBorder="1" applyAlignment="1" applyProtection="1">
      <alignment horizontal="center" vertical="center"/>
    </xf>
    <xf numFmtId="0" fontId="26" fillId="0" borderId="5" xfId="6" applyFont="1" applyBorder="1" applyAlignment="1" applyProtection="1">
      <alignment horizontal="center" vertical="center" wrapText="1"/>
    </xf>
    <xf numFmtId="0" fontId="26" fillId="0" borderId="6" xfId="6" applyFont="1" applyBorder="1" applyAlignment="1" applyProtection="1">
      <alignment horizontal="center" vertical="center" wrapText="1"/>
    </xf>
    <xf numFmtId="0" fontId="26" fillId="0" borderId="7" xfId="6" applyFont="1" applyBorder="1" applyAlignment="1" applyProtection="1">
      <alignment horizontal="center" vertical="center" wrapText="1"/>
    </xf>
    <xf numFmtId="0" fontId="26" fillId="0" borderId="10" xfId="6" applyFont="1" applyBorder="1" applyAlignment="1" applyProtection="1">
      <alignment horizontal="center" vertical="center" wrapText="1"/>
    </xf>
    <xf numFmtId="0" fontId="26" fillId="0" borderId="11" xfId="6" applyFont="1" applyBorder="1" applyAlignment="1" applyProtection="1">
      <alignment horizontal="center" vertical="center" wrapText="1"/>
    </xf>
    <xf numFmtId="0" fontId="26" fillId="0" borderId="12" xfId="6" applyFont="1" applyBorder="1" applyAlignment="1" applyProtection="1">
      <alignment horizontal="center" vertical="center" wrapText="1"/>
    </xf>
    <xf numFmtId="0" fontId="26" fillId="2" borderId="5" xfId="6" applyFont="1" applyFill="1" applyBorder="1" applyAlignment="1" applyProtection="1">
      <alignment horizontal="center" vertical="center"/>
      <protection locked="0"/>
    </xf>
    <xf numFmtId="0" fontId="26" fillId="2" borderId="6" xfId="6" applyFont="1" applyFill="1" applyBorder="1" applyAlignment="1" applyProtection="1">
      <alignment horizontal="center" vertical="center"/>
      <protection locked="0"/>
    </xf>
    <xf numFmtId="0" fontId="26" fillId="2" borderId="7" xfId="6" applyFont="1" applyFill="1" applyBorder="1" applyAlignment="1" applyProtection="1">
      <alignment horizontal="center" vertical="center"/>
      <protection locked="0"/>
    </xf>
    <xf numFmtId="0" fontId="26" fillId="2" borderId="10" xfId="6" applyFont="1" applyFill="1" applyBorder="1" applyAlignment="1" applyProtection="1">
      <alignment horizontal="center" vertical="center"/>
      <protection locked="0"/>
    </xf>
    <xf numFmtId="0" fontId="26" fillId="2" borderId="11" xfId="6" applyFont="1" applyFill="1" applyBorder="1" applyAlignment="1" applyProtection="1">
      <alignment horizontal="center" vertical="center"/>
      <protection locked="0"/>
    </xf>
    <xf numFmtId="0" fontId="26" fillId="2" borderId="12" xfId="6" applyFont="1" applyFill="1" applyBorder="1" applyAlignment="1" applyProtection="1">
      <alignment horizontal="center" vertical="center"/>
      <protection locked="0"/>
    </xf>
    <xf numFmtId="56" fontId="26" fillId="0" borderId="3" xfId="6" quotePrefix="1" applyNumberFormat="1" applyFont="1" applyBorder="1" applyAlignment="1" applyProtection="1">
      <alignment horizontal="center" vertical="center"/>
    </xf>
    <xf numFmtId="0" fontId="26" fillId="0" borderId="5" xfId="6" applyFont="1" applyBorder="1" applyAlignment="1" applyProtection="1">
      <alignment horizontal="center" vertical="center"/>
    </xf>
    <xf numFmtId="0" fontId="26" fillId="0" borderId="5" xfId="6" applyFont="1" applyBorder="1" applyAlignment="1" applyProtection="1">
      <alignment vertical="center" wrapText="1"/>
    </xf>
    <xf numFmtId="0" fontId="26" fillId="0" borderId="6" xfId="6" applyFont="1" applyBorder="1" applyAlignment="1" applyProtection="1">
      <alignment vertical="center" wrapText="1"/>
    </xf>
    <xf numFmtId="0" fontId="26" fillId="0" borderId="7" xfId="6" applyFont="1" applyBorder="1" applyAlignment="1" applyProtection="1">
      <alignment vertical="center" wrapText="1"/>
    </xf>
    <xf numFmtId="0" fontId="26" fillId="0" borderId="10" xfId="6" applyFont="1" applyBorder="1" applyAlignment="1" applyProtection="1">
      <alignment vertical="center" wrapText="1"/>
    </xf>
    <xf numFmtId="0" fontId="26" fillId="0" borderId="12" xfId="6" applyFont="1" applyBorder="1" applyAlignment="1" applyProtection="1">
      <alignment vertical="center" wrapText="1"/>
    </xf>
    <xf numFmtId="0" fontId="26" fillId="15" borderId="5" xfId="6" applyFont="1" applyFill="1" applyBorder="1" applyAlignment="1" applyProtection="1">
      <alignment horizontal="left" vertical="center" wrapText="1"/>
    </xf>
    <xf numFmtId="0" fontId="26" fillId="15" borderId="6" xfId="6" applyFont="1" applyFill="1" applyBorder="1" applyAlignment="1" applyProtection="1">
      <alignment horizontal="left" vertical="center" wrapText="1"/>
    </xf>
    <xf numFmtId="0" fontId="26" fillId="15" borderId="7" xfId="6" applyFont="1" applyFill="1" applyBorder="1" applyAlignment="1" applyProtection="1">
      <alignment horizontal="left" vertical="center" wrapText="1"/>
    </xf>
    <xf numFmtId="0" fontId="26" fillId="15" borderId="10" xfId="6" applyFont="1" applyFill="1" applyBorder="1" applyAlignment="1" applyProtection="1">
      <alignment horizontal="left" vertical="center" wrapText="1"/>
    </xf>
    <xf numFmtId="0" fontId="26" fillId="15" borderId="11" xfId="6" applyFont="1" applyFill="1" applyBorder="1" applyAlignment="1" applyProtection="1">
      <alignment horizontal="left" vertical="center" wrapText="1"/>
    </xf>
    <xf numFmtId="0" fontId="26" fillId="15" borderId="12" xfId="6" applyFont="1" applyFill="1" applyBorder="1" applyAlignment="1" applyProtection="1">
      <alignment horizontal="left" vertical="center" wrapText="1"/>
    </xf>
    <xf numFmtId="0" fontId="59" fillId="7" borderId="0" xfId="14" quotePrefix="1" applyFill="1" applyBorder="1" applyAlignment="1" applyProtection="1">
      <alignment horizontal="center" vertical="center"/>
    </xf>
    <xf numFmtId="0" fontId="26" fillId="7" borderId="0" xfId="6" applyFont="1" applyFill="1" applyBorder="1" applyProtection="1">
      <alignment vertical="center"/>
    </xf>
    <xf numFmtId="0" fontId="26" fillId="7" borderId="0" xfId="6" applyFont="1" applyFill="1" applyBorder="1" applyAlignment="1" applyProtection="1">
      <alignment horizontal="center" vertical="center" wrapText="1"/>
    </xf>
    <xf numFmtId="0" fontId="26" fillId="7" borderId="0" xfId="6" applyFont="1" applyFill="1" applyBorder="1" applyAlignment="1" applyProtection="1">
      <alignment horizontal="center" vertical="center"/>
    </xf>
    <xf numFmtId="0" fontId="26" fillId="7" borderId="0" xfId="6" applyFill="1" applyBorder="1" applyAlignment="1">
      <alignment horizontal="center" vertical="center" wrapText="1"/>
    </xf>
    <xf numFmtId="0" fontId="26" fillId="7" borderId="0" xfId="6" applyFont="1" applyFill="1" applyBorder="1" applyAlignment="1" applyProtection="1">
      <alignment horizontal="left" vertical="center" wrapText="1"/>
    </xf>
    <xf numFmtId="0" fontId="26" fillId="7" borderId="0" xfId="6" applyFont="1" applyFill="1" applyBorder="1" applyAlignment="1" applyProtection="1">
      <alignment horizontal="center" vertical="center"/>
      <protection locked="0"/>
    </xf>
    <xf numFmtId="56" fontId="19" fillId="7" borderId="0" xfId="6" quotePrefix="1" applyNumberFormat="1" applyFont="1" applyFill="1" applyBorder="1" applyAlignment="1" applyProtection="1">
      <alignment horizontal="center" vertical="center" wrapText="1"/>
    </xf>
    <xf numFmtId="56" fontId="19" fillId="7" borderId="0" xfId="6" quotePrefix="1" applyNumberFormat="1" applyFont="1" applyFill="1" applyBorder="1" applyAlignment="1" applyProtection="1">
      <alignment horizontal="center" vertical="center"/>
    </xf>
    <xf numFmtId="0" fontId="26" fillId="7" borderId="0" xfId="0" quotePrefix="1" applyFont="1" applyFill="1" applyBorder="1" applyAlignment="1" applyProtection="1">
      <alignment horizontal="center" vertical="center"/>
    </xf>
    <xf numFmtId="0" fontId="65" fillId="7" borderId="0" xfId="6" applyFont="1" applyFill="1" applyBorder="1" applyAlignment="1" applyProtection="1">
      <alignment horizontal="center" vertical="center"/>
    </xf>
    <xf numFmtId="0" fontId="19" fillId="7" borderId="0" xfId="6" applyFont="1" applyFill="1" applyBorder="1" applyAlignment="1" applyProtection="1">
      <alignment horizontal="center" vertical="center" wrapText="1"/>
    </xf>
    <xf numFmtId="0" fontId="19" fillId="7" borderId="0" xfId="6" applyFont="1" applyFill="1" applyBorder="1" applyAlignment="1" applyProtection="1">
      <alignment horizontal="center" vertical="center"/>
    </xf>
    <xf numFmtId="0" fontId="58" fillId="8" borderId="5" xfId="4" applyFont="1" applyFill="1" applyBorder="1" applyAlignment="1" applyProtection="1">
      <alignment horizontal="center" vertical="center" wrapText="1"/>
    </xf>
    <xf numFmtId="0" fontId="58" fillId="8" borderId="6" xfId="4" applyFont="1" applyFill="1" applyBorder="1" applyAlignment="1" applyProtection="1">
      <alignment horizontal="center" vertical="center" wrapText="1"/>
    </xf>
    <xf numFmtId="0" fontId="58" fillId="8" borderId="7" xfId="4" applyFont="1" applyFill="1" applyBorder="1" applyAlignment="1" applyProtection="1">
      <alignment horizontal="center" vertical="center" wrapText="1"/>
    </xf>
    <xf numFmtId="0" fontId="58" fillId="8" borderId="10" xfId="4" applyFont="1" applyFill="1" applyBorder="1" applyAlignment="1" applyProtection="1">
      <alignment horizontal="center" vertical="center" wrapText="1"/>
    </xf>
    <xf numFmtId="0" fontId="58" fillId="8" borderId="11" xfId="4" applyFont="1" applyFill="1" applyBorder="1" applyAlignment="1" applyProtection="1">
      <alignment horizontal="center" vertical="center" wrapText="1"/>
    </xf>
    <xf numFmtId="0" fontId="58" fillId="8" borderId="12" xfId="4" applyFont="1" applyFill="1" applyBorder="1" applyAlignment="1" applyProtection="1">
      <alignment horizontal="center" vertical="center" wrapText="1"/>
    </xf>
    <xf numFmtId="0" fontId="58" fillId="9" borderId="5" xfId="4" applyFont="1" applyFill="1" applyBorder="1" applyAlignment="1" applyProtection="1">
      <alignment horizontal="center" vertical="center" wrapText="1"/>
    </xf>
    <xf numFmtId="0" fontId="58" fillId="9" borderId="6" xfId="4" applyFont="1" applyFill="1" applyBorder="1" applyAlignment="1" applyProtection="1">
      <alignment horizontal="center" vertical="center" wrapText="1"/>
    </xf>
    <xf numFmtId="0" fontId="58" fillId="9" borderId="7" xfId="4" applyFont="1" applyFill="1" applyBorder="1" applyAlignment="1" applyProtection="1">
      <alignment horizontal="center" vertical="center" wrapText="1"/>
    </xf>
    <xf numFmtId="0" fontId="58" fillId="9" borderId="10" xfId="4" applyFont="1" applyFill="1" applyBorder="1" applyAlignment="1" applyProtection="1">
      <alignment horizontal="center" vertical="center" wrapText="1"/>
    </xf>
    <xf numFmtId="0" fontId="58" fillId="9" borderId="11" xfId="4" applyFont="1" applyFill="1" applyBorder="1" applyAlignment="1" applyProtection="1">
      <alignment horizontal="center" vertical="center" wrapText="1"/>
    </xf>
    <xf numFmtId="0" fontId="58" fillId="9" borderId="12" xfId="4" applyFont="1" applyFill="1" applyBorder="1" applyAlignment="1" applyProtection="1">
      <alignment horizontal="center" vertical="center" wrapText="1"/>
    </xf>
    <xf numFmtId="0" fontId="19" fillId="5" borderId="6" xfId="6" applyFont="1" applyFill="1" applyBorder="1" applyAlignment="1" applyProtection="1">
      <alignment horizontal="center" vertical="center" wrapText="1"/>
    </xf>
    <xf numFmtId="0" fontId="19" fillId="5" borderId="7" xfId="6" applyFont="1" applyFill="1" applyBorder="1" applyAlignment="1" applyProtection="1">
      <alignment horizontal="center" vertical="center" wrapText="1"/>
    </xf>
    <xf numFmtId="0" fontId="19" fillId="5" borderId="8" xfId="6" applyFont="1" applyFill="1" applyBorder="1" applyAlignment="1" applyProtection="1">
      <alignment horizontal="center" vertical="center" wrapText="1"/>
    </xf>
    <xf numFmtId="0" fontId="19" fillId="5" borderId="0" xfId="6" applyFont="1" applyFill="1" applyBorder="1" applyAlignment="1" applyProtection="1">
      <alignment horizontal="center" vertical="center" wrapText="1"/>
    </xf>
    <xf numFmtId="0" fontId="19" fillId="5" borderId="9" xfId="6" applyFont="1" applyFill="1" applyBorder="1" applyAlignment="1" applyProtection="1">
      <alignment horizontal="center" vertical="center" wrapText="1"/>
    </xf>
    <xf numFmtId="0" fontId="19" fillId="5" borderId="10" xfId="6" applyFont="1" applyFill="1" applyBorder="1" applyAlignment="1" applyProtection="1">
      <alignment horizontal="center" vertical="center" wrapText="1"/>
    </xf>
    <xf numFmtId="0" fontId="19" fillId="5" borderId="11" xfId="6" applyFont="1" applyFill="1" applyBorder="1" applyAlignment="1" applyProtection="1">
      <alignment horizontal="center" vertical="center" wrapText="1"/>
    </xf>
    <xf numFmtId="0" fontId="19" fillId="5" borderId="12" xfId="6" applyFont="1" applyFill="1" applyBorder="1" applyAlignment="1" applyProtection="1">
      <alignment horizontal="center" vertical="center" wrapText="1"/>
    </xf>
    <xf numFmtId="0" fontId="19" fillId="5" borderId="0" xfId="6" applyFont="1" applyFill="1" applyBorder="1" applyAlignment="1" applyProtection="1">
      <alignment horizontal="center" vertical="center"/>
    </xf>
    <xf numFmtId="49" fontId="59" fillId="0" borderId="5" xfId="14" quotePrefix="1" applyNumberFormat="1" applyBorder="1" applyAlignment="1" applyProtection="1">
      <alignment horizontal="center" vertical="center"/>
    </xf>
    <xf numFmtId="49" fontId="59" fillId="0" borderId="6" xfId="14" quotePrefix="1" applyNumberFormat="1" applyBorder="1" applyAlignment="1" applyProtection="1">
      <alignment horizontal="center" vertical="center"/>
    </xf>
    <xf numFmtId="49" fontId="59" fillId="0" borderId="7" xfId="14" quotePrefix="1" applyNumberFormat="1" applyBorder="1" applyAlignment="1" applyProtection="1">
      <alignment horizontal="center" vertical="center"/>
    </xf>
    <xf numFmtId="49" fontId="59" fillId="0" borderId="10" xfId="14" quotePrefix="1" applyNumberFormat="1" applyBorder="1" applyAlignment="1" applyProtection="1">
      <alignment horizontal="center" vertical="center"/>
    </xf>
    <xf numFmtId="49" fontId="59" fillId="0" borderId="11" xfId="14" quotePrefix="1" applyNumberFormat="1" applyBorder="1" applyAlignment="1" applyProtection="1">
      <alignment horizontal="center" vertical="center"/>
    </xf>
    <xf numFmtId="49" fontId="59" fillId="0" borderId="12" xfId="14" quotePrefix="1" applyNumberFormat="1" applyBorder="1" applyAlignment="1" applyProtection="1">
      <alignment horizontal="center" vertical="center"/>
    </xf>
    <xf numFmtId="0" fontId="18" fillId="0" borderId="5" xfId="18" applyFont="1" applyBorder="1" applyAlignment="1" applyProtection="1">
      <alignment horizontal="center" vertical="center" wrapText="1"/>
    </xf>
    <xf numFmtId="0" fontId="18" fillId="0" borderId="7" xfId="18" applyFont="1" applyBorder="1" applyAlignment="1" applyProtection="1">
      <alignment horizontal="center" vertical="center" wrapText="1"/>
    </xf>
    <xf numFmtId="0" fontId="18" fillId="0" borderId="10" xfId="18" applyFont="1" applyBorder="1" applyAlignment="1" applyProtection="1">
      <alignment horizontal="center" vertical="center" wrapText="1"/>
    </xf>
    <xf numFmtId="0" fontId="18" fillId="0" borderId="12" xfId="18" applyFont="1" applyBorder="1" applyAlignment="1" applyProtection="1">
      <alignment horizontal="center" vertical="center" wrapText="1"/>
    </xf>
    <xf numFmtId="0" fontId="18" fillId="0" borderId="1" xfId="1" applyFont="1" applyBorder="1" applyAlignment="1" applyProtection="1">
      <alignment horizontal="center" vertical="center"/>
    </xf>
    <xf numFmtId="0" fontId="18" fillId="0" borderId="4" xfId="1" applyFont="1" applyBorder="1" applyAlignment="1" applyProtection="1">
      <alignment horizontal="center" vertical="center"/>
    </xf>
    <xf numFmtId="0" fontId="18" fillId="0" borderId="2" xfId="1" applyFont="1" applyBorder="1" applyAlignment="1" applyProtection="1">
      <alignment horizontal="center" vertical="center"/>
    </xf>
    <xf numFmtId="0" fontId="13" fillId="0" borderId="0" xfId="18" applyFont="1">
      <alignment vertical="center"/>
    </xf>
    <xf numFmtId="0" fontId="17" fillId="0" borderId="5" xfId="18" applyFont="1" applyBorder="1" applyAlignment="1" applyProtection="1">
      <alignment horizontal="center" vertical="center" wrapText="1"/>
    </xf>
    <xf numFmtId="0" fontId="17" fillId="0" borderId="6" xfId="18" applyFont="1" applyBorder="1" applyAlignment="1" applyProtection="1">
      <alignment horizontal="center" vertical="center" wrapText="1"/>
    </xf>
    <xf numFmtId="0" fontId="17" fillId="0" borderId="7" xfId="18" applyFont="1" applyBorder="1" applyAlignment="1" applyProtection="1">
      <alignment horizontal="center" vertical="center" wrapText="1"/>
    </xf>
    <xf numFmtId="0" fontId="17" fillId="0" borderId="8" xfId="18" applyFont="1" applyBorder="1" applyAlignment="1" applyProtection="1">
      <alignment horizontal="center" vertical="center" wrapText="1"/>
    </xf>
    <xf numFmtId="0" fontId="17" fillId="0" borderId="0" xfId="18" applyFont="1" applyAlignment="1" applyProtection="1">
      <alignment horizontal="center" vertical="center" wrapText="1"/>
    </xf>
    <xf numFmtId="0" fontId="17" fillId="0" borderId="9" xfId="18" applyFont="1" applyBorder="1" applyAlignment="1" applyProtection="1">
      <alignment horizontal="center" vertical="center" wrapText="1"/>
    </xf>
    <xf numFmtId="0" fontId="26" fillId="0" borderId="0" xfId="18" applyFont="1" applyAlignment="1" applyProtection="1">
      <alignment vertical="top" wrapText="1"/>
    </xf>
    <xf numFmtId="0" fontId="72" fillId="0" borderId="0" xfId="0" applyFont="1" applyAlignment="1" applyProtection="1">
      <alignment vertical="center" wrapText="1"/>
    </xf>
    <xf numFmtId="0" fontId="6" fillId="2" borderId="1" xfId="18" applyFont="1" applyFill="1" applyBorder="1" applyAlignment="1" applyProtection="1">
      <alignment horizontal="center" vertical="center" wrapText="1"/>
      <protection locked="0"/>
    </xf>
    <xf numFmtId="0" fontId="6" fillId="2" borderId="2" xfId="18" applyFont="1" applyFill="1" applyBorder="1" applyAlignment="1" applyProtection="1">
      <alignment horizontal="center" vertical="center" wrapText="1"/>
      <protection locked="0"/>
    </xf>
    <xf numFmtId="0" fontId="6" fillId="0" borderId="0" xfId="18" applyFont="1" applyAlignment="1">
      <alignment horizontal="left" vertical="center" wrapText="1"/>
    </xf>
    <xf numFmtId="0" fontId="6" fillId="2" borderId="3" xfId="18" applyFont="1" applyFill="1" applyBorder="1" applyAlignment="1" applyProtection="1">
      <alignment horizontal="left" vertical="center" wrapText="1"/>
      <protection locked="0"/>
    </xf>
    <xf numFmtId="0" fontId="6" fillId="2" borderId="3" xfId="18" applyFont="1" applyFill="1" applyBorder="1" applyAlignment="1" applyProtection="1">
      <alignment horizontal="left" vertical="center"/>
      <protection locked="0"/>
    </xf>
    <xf numFmtId="0" fontId="3" fillId="0" borderId="0" xfId="18" applyFont="1" applyAlignment="1" applyProtection="1">
      <alignment horizontal="left" vertical="center"/>
    </xf>
    <xf numFmtId="0" fontId="72" fillId="0" borderId="0" xfId="0" applyFont="1" applyAlignment="1" applyProtection="1">
      <alignment horizontal="left" vertical="center"/>
    </xf>
    <xf numFmtId="0" fontId="18" fillId="0" borderId="5" xfId="1" applyFont="1" applyBorder="1" applyAlignment="1" applyProtection="1">
      <alignment horizontal="center" vertical="center"/>
    </xf>
    <xf numFmtId="0" fontId="18" fillId="0" borderId="6" xfId="1" applyFont="1" applyBorder="1" applyAlignment="1" applyProtection="1">
      <alignment horizontal="center" vertical="center"/>
    </xf>
    <xf numFmtId="0" fontId="18" fillId="0" borderId="7" xfId="1" applyFont="1" applyBorder="1" applyAlignment="1" applyProtection="1">
      <alignment horizontal="center" vertical="center"/>
    </xf>
    <xf numFmtId="0" fontId="18" fillId="0" borderId="5" xfId="18" applyFont="1" applyBorder="1" applyAlignment="1" applyProtection="1">
      <alignment horizontal="center" vertical="center"/>
    </xf>
    <xf numFmtId="0" fontId="18" fillId="0" borderId="7" xfId="18" applyFont="1" applyBorder="1" applyAlignment="1" applyProtection="1">
      <alignment horizontal="center" vertical="center"/>
    </xf>
    <xf numFmtId="0" fontId="18" fillId="0" borderId="10" xfId="18" applyFont="1" applyBorder="1" applyAlignment="1" applyProtection="1">
      <alignment horizontal="center" vertical="center"/>
    </xf>
    <xf numFmtId="0" fontId="18" fillId="0" borderId="12" xfId="18" applyFont="1" applyBorder="1" applyAlignment="1" applyProtection="1">
      <alignment horizontal="center" vertical="center"/>
    </xf>
    <xf numFmtId="0" fontId="18" fillId="0" borderId="1" xfId="18" applyFont="1" applyBorder="1" applyAlignment="1" applyProtection="1">
      <alignment horizontal="center" vertical="center" wrapText="1"/>
    </xf>
    <xf numFmtId="0" fontId="18" fillId="0" borderId="2" xfId="18" applyFont="1" applyBorder="1" applyAlignment="1" applyProtection="1">
      <alignment horizontal="center" vertical="center" wrapText="1"/>
    </xf>
    <xf numFmtId="0" fontId="18" fillId="0" borderId="1" xfId="18" quotePrefix="1" applyFont="1" applyBorder="1" applyAlignment="1" applyProtection="1">
      <alignment horizontal="center" vertical="center"/>
    </xf>
    <xf numFmtId="0" fontId="18" fillId="0" borderId="2" xfId="18" quotePrefix="1" applyFont="1" applyBorder="1" applyAlignment="1" applyProtection="1">
      <alignment horizontal="center" vertical="center"/>
    </xf>
    <xf numFmtId="0" fontId="18" fillId="0" borderId="5" xfId="18" quotePrefix="1" applyFont="1" applyBorder="1" applyAlignment="1" applyProtection="1">
      <alignment horizontal="center" vertical="center" wrapText="1"/>
    </xf>
    <xf numFmtId="0" fontId="18" fillId="0" borderId="7" xfId="18" quotePrefix="1" applyFont="1" applyBorder="1" applyAlignment="1" applyProtection="1">
      <alignment horizontal="center" vertical="center" wrapText="1"/>
    </xf>
    <xf numFmtId="0" fontId="18" fillId="0" borderId="8" xfId="18" quotePrefix="1" applyFont="1" applyBorder="1" applyAlignment="1" applyProtection="1">
      <alignment horizontal="center" vertical="center" wrapText="1"/>
    </xf>
    <xf numFmtId="0" fontId="18" fillId="0" borderId="9" xfId="18" quotePrefix="1" applyFont="1" applyBorder="1" applyAlignment="1" applyProtection="1">
      <alignment horizontal="center" vertical="center" wrapText="1"/>
    </xf>
    <xf numFmtId="0" fontId="18" fillId="0" borderId="1" xfId="18" applyFont="1" applyBorder="1" applyAlignment="1" applyProtection="1">
      <alignment horizontal="center" vertical="center"/>
    </xf>
    <xf numFmtId="0" fontId="18" fillId="0" borderId="2" xfId="18" applyFont="1" applyBorder="1" applyAlignment="1" applyProtection="1">
      <alignment horizontal="center" vertical="center"/>
    </xf>
    <xf numFmtId="0" fontId="18" fillId="0" borderId="8" xfId="18" applyFont="1" applyBorder="1" applyAlignment="1" applyProtection="1">
      <alignment horizontal="center" vertical="center"/>
    </xf>
    <xf numFmtId="0" fontId="18" fillId="0" borderId="9" xfId="18" applyFont="1" applyBorder="1" applyAlignment="1" applyProtection="1">
      <alignment horizontal="center" vertical="center"/>
    </xf>
    <xf numFmtId="0" fontId="18" fillId="0" borderId="8" xfId="1" applyFont="1" applyBorder="1" applyAlignment="1" applyProtection="1">
      <alignment horizontal="center" vertical="center"/>
    </xf>
    <xf numFmtId="0" fontId="18" fillId="0" borderId="0" xfId="1" applyFont="1" applyAlignment="1" applyProtection="1">
      <alignment horizontal="center" vertical="center"/>
    </xf>
    <xf numFmtId="0" fontId="18" fillId="0" borderId="9" xfId="1" applyFont="1" applyBorder="1" applyAlignment="1" applyProtection="1">
      <alignment horizontal="center" vertical="center"/>
    </xf>
    <xf numFmtId="0" fontId="18" fillId="0" borderId="5" xfId="18" quotePrefix="1" applyFont="1" applyBorder="1" applyAlignment="1" applyProtection="1">
      <alignment horizontal="center" vertical="center"/>
    </xf>
    <xf numFmtId="0" fontId="18" fillId="0" borderId="7" xfId="18" quotePrefix="1" applyFont="1" applyBorder="1" applyAlignment="1" applyProtection="1">
      <alignment horizontal="center" vertical="center"/>
    </xf>
    <xf numFmtId="0" fontId="18" fillId="0" borderId="8" xfId="18" quotePrefix="1" applyFont="1" applyBorder="1" applyAlignment="1" applyProtection="1">
      <alignment horizontal="center" vertical="center"/>
    </xf>
    <xf numFmtId="0" fontId="18" fillId="0" borderId="9" xfId="18" quotePrefix="1" applyFont="1" applyBorder="1" applyAlignment="1" applyProtection="1">
      <alignment horizontal="center" vertical="center"/>
    </xf>
    <xf numFmtId="0" fontId="18" fillId="0" borderId="8" xfId="18" applyFont="1" applyBorder="1" applyAlignment="1" applyProtection="1">
      <alignment horizontal="center" vertical="center" wrapText="1"/>
    </xf>
    <xf numFmtId="0" fontId="18" fillId="0" borderId="9" xfId="18" applyFont="1" applyBorder="1" applyAlignment="1" applyProtection="1">
      <alignment horizontal="center" vertical="center" wrapText="1"/>
    </xf>
    <xf numFmtId="0" fontId="12" fillId="2" borderId="1" xfId="18" applyFont="1" applyFill="1" applyBorder="1" applyAlignment="1" applyProtection="1">
      <alignment vertical="center" wrapText="1"/>
      <protection locked="0"/>
    </xf>
    <xf numFmtId="0" fontId="0" fillId="2" borderId="4" xfId="0" applyFill="1" applyBorder="1" applyAlignment="1" applyProtection="1">
      <alignment vertical="center" wrapText="1"/>
      <protection locked="0"/>
    </xf>
    <xf numFmtId="0" fontId="0" fillId="0" borderId="4" xfId="0" applyBorder="1" applyAlignment="1" applyProtection="1">
      <alignment vertical="center"/>
      <protection locked="0"/>
    </xf>
    <xf numFmtId="0" fontId="0" fillId="0" borderId="2" xfId="0" applyBorder="1" applyAlignment="1" applyProtection="1">
      <alignment vertical="center"/>
      <protection locked="0"/>
    </xf>
    <xf numFmtId="0" fontId="18" fillId="23" borderId="5" xfId="0" applyFont="1" applyFill="1" applyBorder="1" applyAlignment="1" applyProtection="1">
      <alignment horizontal="left" vertical="top" wrapText="1"/>
      <protection locked="0"/>
    </xf>
    <xf numFmtId="0" fontId="0" fillId="23" borderId="6" xfId="0" applyFill="1" applyBorder="1" applyAlignment="1" applyProtection="1">
      <alignment horizontal="left" vertical="top" wrapText="1"/>
      <protection locked="0"/>
    </xf>
    <xf numFmtId="0" fontId="0" fillId="23" borderId="7" xfId="0" applyFill="1" applyBorder="1" applyAlignment="1" applyProtection="1">
      <alignment horizontal="left" vertical="top" wrapText="1"/>
      <protection locked="0"/>
    </xf>
    <xf numFmtId="0" fontId="0" fillId="23" borderId="8" xfId="0" applyFill="1" applyBorder="1" applyAlignment="1" applyProtection="1">
      <alignment horizontal="left" vertical="top" wrapText="1"/>
      <protection locked="0"/>
    </xf>
    <xf numFmtId="0" fontId="0" fillId="23" borderId="0" xfId="0" applyFill="1" applyBorder="1" applyAlignment="1" applyProtection="1">
      <alignment horizontal="left" vertical="top" wrapText="1"/>
      <protection locked="0"/>
    </xf>
    <xf numFmtId="0" fontId="0" fillId="23" borderId="9" xfId="0" applyFill="1" applyBorder="1" applyAlignment="1" applyProtection="1">
      <alignment horizontal="left" vertical="top" wrapText="1"/>
      <protection locked="0"/>
    </xf>
    <xf numFmtId="0" fontId="0" fillId="23" borderId="10" xfId="0" applyFill="1" applyBorder="1" applyAlignment="1" applyProtection="1">
      <alignment horizontal="left" vertical="top" wrapText="1"/>
      <protection locked="0"/>
    </xf>
    <xf numFmtId="0" fontId="0" fillId="23" borderId="11" xfId="0" applyFill="1" applyBorder="1" applyAlignment="1" applyProtection="1">
      <alignment horizontal="left" vertical="top" wrapText="1"/>
      <protection locked="0"/>
    </xf>
    <xf numFmtId="0" fontId="0" fillId="23" borderId="12" xfId="0" applyFill="1" applyBorder="1" applyAlignment="1" applyProtection="1">
      <alignment horizontal="left" vertical="top" wrapText="1"/>
      <protection locked="0"/>
    </xf>
    <xf numFmtId="0" fontId="17" fillId="0" borderId="10" xfId="18" applyFont="1" applyBorder="1" applyAlignment="1" applyProtection="1">
      <alignment horizontal="center" vertical="center" wrapText="1"/>
    </xf>
    <xf numFmtId="0" fontId="17" fillId="0" borderId="11" xfId="18" applyFont="1" applyBorder="1" applyAlignment="1" applyProtection="1">
      <alignment horizontal="center" vertical="center" wrapText="1"/>
    </xf>
    <xf numFmtId="0" fontId="17" fillId="0" borderId="12" xfId="18" applyFont="1" applyBorder="1" applyAlignment="1" applyProtection="1">
      <alignment horizontal="center" vertical="center" wrapText="1"/>
    </xf>
    <xf numFmtId="0" fontId="18" fillId="0" borderId="10" xfId="1" applyFont="1" applyBorder="1" applyAlignment="1" applyProtection="1">
      <alignment horizontal="center" vertical="center"/>
    </xf>
    <xf numFmtId="0" fontId="18" fillId="0" borderId="11" xfId="1" applyFont="1" applyBorder="1" applyAlignment="1" applyProtection="1">
      <alignment horizontal="center" vertical="center"/>
    </xf>
    <xf numFmtId="0" fontId="18" fillId="0" borderId="12" xfId="1" applyFont="1" applyBorder="1" applyAlignment="1" applyProtection="1">
      <alignment horizontal="center" vertical="center"/>
    </xf>
    <xf numFmtId="0" fontId="18" fillId="0" borderId="5" xfId="18" applyFont="1" applyFill="1" applyBorder="1" applyAlignment="1" applyProtection="1">
      <alignment horizontal="center" vertical="center" wrapText="1"/>
    </xf>
    <xf numFmtId="0" fontId="18" fillId="0" borderId="7" xfId="18" applyFont="1" applyFill="1" applyBorder="1" applyAlignment="1" applyProtection="1">
      <alignment horizontal="center" vertical="center" wrapText="1"/>
    </xf>
    <xf numFmtId="0" fontId="18" fillId="0" borderId="8" xfId="18" applyFont="1" applyFill="1" applyBorder="1" applyAlignment="1" applyProtection="1">
      <alignment horizontal="center" vertical="center" wrapText="1"/>
    </xf>
    <xf numFmtId="0" fontId="18" fillId="0" borderId="9" xfId="18" applyFont="1" applyFill="1" applyBorder="1" applyAlignment="1" applyProtection="1">
      <alignment horizontal="center" vertical="center" wrapText="1"/>
    </xf>
    <xf numFmtId="0" fontId="18" fillId="0" borderId="10" xfId="18" quotePrefix="1" applyFont="1" applyBorder="1" applyAlignment="1" applyProtection="1">
      <alignment horizontal="center" vertical="center"/>
    </xf>
    <xf numFmtId="0" fontId="18" fillId="0" borderId="12" xfId="18" quotePrefix="1" applyFont="1" applyBorder="1" applyAlignment="1" applyProtection="1">
      <alignment horizontal="center" vertical="center"/>
    </xf>
    <xf numFmtId="0" fontId="6" fillId="0" borderId="0" xfId="18" quotePrefix="1" applyFont="1" applyAlignment="1">
      <alignment horizontal="left" vertical="center" wrapText="1"/>
    </xf>
    <xf numFmtId="0" fontId="59" fillId="0" borderId="0" xfId="14" applyAlignment="1" applyProtection="1">
      <alignment horizontal="left" vertical="center"/>
    </xf>
    <xf numFmtId="0" fontId="51" fillId="7" borderId="0" xfId="18" applyFont="1" applyFill="1" applyAlignment="1">
      <alignment horizontal="center" vertical="center" wrapText="1"/>
    </xf>
    <xf numFmtId="0" fontId="51" fillId="0" borderId="0" xfId="18" applyFont="1" applyAlignment="1">
      <alignment horizontal="center" vertical="center" wrapText="1"/>
    </xf>
    <xf numFmtId="0" fontId="6" fillId="2" borderId="1" xfId="18" applyFont="1" applyFill="1" applyBorder="1" applyAlignment="1" applyProtection="1">
      <alignment horizontal="right" vertical="center" wrapText="1"/>
      <protection locked="0"/>
    </xf>
    <xf numFmtId="0" fontId="6" fillId="2" borderId="2" xfId="18" applyFont="1" applyFill="1" applyBorder="1" applyAlignment="1" applyProtection="1">
      <alignment horizontal="right" vertical="center" wrapText="1"/>
      <protection locked="0"/>
    </xf>
    <xf numFmtId="0" fontId="12" fillId="23" borderId="3" xfId="18" applyFont="1" applyFill="1" applyBorder="1" applyAlignment="1" applyProtection="1">
      <alignment horizontal="left" vertical="center" shrinkToFit="1"/>
      <protection locked="0"/>
    </xf>
    <xf numFmtId="0" fontId="12" fillId="24" borderId="46" xfId="18" applyFont="1" applyFill="1" applyBorder="1" applyAlignment="1" applyProtection="1">
      <alignment horizontal="left" vertical="center" shrinkToFit="1"/>
    </xf>
    <xf numFmtId="0" fontId="12" fillId="24" borderId="47" xfId="18" applyFont="1" applyFill="1" applyBorder="1" applyAlignment="1" applyProtection="1">
      <alignment horizontal="left" vertical="center" shrinkToFit="1"/>
    </xf>
    <xf numFmtId="0" fontId="12" fillId="24" borderId="48" xfId="18" applyFont="1" applyFill="1" applyBorder="1" applyAlignment="1" applyProtection="1">
      <alignment horizontal="left" vertical="center" shrinkToFit="1"/>
    </xf>
    <xf numFmtId="0" fontId="6" fillId="5" borderId="5" xfId="18" quotePrefix="1" applyFont="1" applyFill="1" applyBorder="1" applyAlignment="1" applyProtection="1">
      <alignment horizontal="center" vertical="center"/>
    </xf>
    <xf numFmtId="0" fontId="6" fillId="5" borderId="7" xfId="18" quotePrefix="1" applyFont="1" applyFill="1" applyBorder="1" applyAlignment="1" applyProtection="1">
      <alignment horizontal="center" vertical="center"/>
    </xf>
    <xf numFmtId="0" fontId="6" fillId="5" borderId="10" xfId="18" quotePrefix="1" applyFont="1" applyFill="1" applyBorder="1" applyAlignment="1" applyProtection="1">
      <alignment horizontal="center" vertical="center"/>
    </xf>
    <xf numFmtId="0" fontId="6" fillId="5" borderId="12" xfId="18" quotePrefix="1" applyFont="1" applyFill="1" applyBorder="1" applyAlignment="1" applyProtection="1">
      <alignment horizontal="center" vertical="center"/>
    </xf>
    <xf numFmtId="0" fontId="6" fillId="5" borderId="5" xfId="18" applyFont="1" applyFill="1" applyBorder="1" applyAlignment="1" applyProtection="1">
      <alignment horizontal="center" vertical="center"/>
    </xf>
    <xf numFmtId="0" fontId="6" fillId="5" borderId="6" xfId="18" applyFont="1" applyFill="1" applyBorder="1" applyAlignment="1" applyProtection="1">
      <alignment horizontal="center" vertical="center"/>
    </xf>
    <xf numFmtId="0" fontId="6" fillId="5" borderId="7" xfId="18" applyFont="1" applyFill="1" applyBorder="1" applyAlignment="1" applyProtection="1">
      <alignment horizontal="center" vertical="center"/>
    </xf>
    <xf numFmtId="0" fontId="6" fillId="5" borderId="10" xfId="18" applyFont="1" applyFill="1" applyBorder="1" applyAlignment="1" applyProtection="1">
      <alignment horizontal="center" vertical="center"/>
    </xf>
    <xf numFmtId="0" fontId="6" fillId="5" borderId="11" xfId="18" applyFont="1" applyFill="1" applyBorder="1" applyAlignment="1" applyProtection="1">
      <alignment horizontal="center" vertical="center"/>
    </xf>
    <xf numFmtId="0" fontId="6" fillId="5" borderId="12" xfId="18" applyFont="1" applyFill="1" applyBorder="1" applyAlignment="1" applyProtection="1">
      <alignment horizontal="center" vertical="center"/>
    </xf>
    <xf numFmtId="0" fontId="6" fillId="5" borderId="5" xfId="18" applyFont="1" applyFill="1" applyBorder="1" applyAlignment="1" applyProtection="1">
      <alignment horizontal="center" vertical="center" wrapText="1"/>
    </xf>
    <xf numFmtId="0" fontId="6" fillId="5" borderId="6" xfId="18" applyFont="1" applyFill="1" applyBorder="1" applyAlignment="1" applyProtection="1">
      <alignment horizontal="center" vertical="center" wrapText="1"/>
    </xf>
    <xf numFmtId="0" fontId="6" fillId="5" borderId="7" xfId="18" applyFont="1" applyFill="1" applyBorder="1" applyAlignment="1" applyProtection="1">
      <alignment horizontal="center" vertical="center" wrapText="1"/>
    </xf>
    <xf numFmtId="0" fontId="6" fillId="5" borderId="10" xfId="18" applyFont="1" applyFill="1" applyBorder="1" applyAlignment="1" applyProtection="1">
      <alignment horizontal="center" vertical="center" wrapText="1"/>
    </xf>
    <xf numFmtId="0" fontId="6" fillId="5" borderId="11" xfId="18" applyFont="1" applyFill="1" applyBorder="1" applyAlignment="1" applyProtection="1">
      <alignment horizontal="center" vertical="center" wrapText="1"/>
    </xf>
    <xf numFmtId="0" fontId="6" fillId="5" borderId="12" xfId="18" applyFont="1" applyFill="1" applyBorder="1" applyAlignment="1" applyProtection="1">
      <alignment horizontal="center" vertical="center" wrapText="1"/>
    </xf>
    <xf numFmtId="0" fontId="6" fillId="5" borderId="5" xfId="18" applyFont="1" applyFill="1" applyBorder="1" applyAlignment="1" applyProtection="1">
      <alignment horizontal="center" vertical="top" wrapText="1"/>
    </xf>
    <xf numFmtId="0" fontId="6" fillId="5" borderId="7" xfId="18" applyFont="1" applyFill="1" applyBorder="1" applyAlignment="1" applyProtection="1">
      <alignment horizontal="center" vertical="top" wrapText="1"/>
    </xf>
    <xf numFmtId="0" fontId="6" fillId="5" borderId="10" xfId="18" applyFont="1" applyFill="1" applyBorder="1" applyAlignment="1" applyProtection="1">
      <alignment horizontal="center" vertical="top" wrapText="1"/>
    </xf>
    <xf numFmtId="0" fontId="6" fillId="5" borderId="12" xfId="18" applyFont="1" applyFill="1" applyBorder="1" applyAlignment="1" applyProtection="1">
      <alignment horizontal="center" vertical="top" wrapText="1"/>
    </xf>
    <xf numFmtId="0" fontId="18" fillId="0" borderId="0" xfId="14" applyFont="1" applyAlignment="1" applyProtection="1">
      <alignment horizontal="left" vertical="top" wrapText="1"/>
    </xf>
    <xf numFmtId="0" fontId="18" fillId="7" borderId="0" xfId="18" applyFont="1" applyFill="1" applyBorder="1" applyAlignment="1" applyProtection="1">
      <alignment horizontal="left" vertical="center" wrapText="1"/>
    </xf>
    <xf numFmtId="178" fontId="6" fillId="2" borderId="1" xfId="18" applyNumberFormat="1" applyFont="1" applyFill="1" applyBorder="1" applyProtection="1">
      <alignment vertical="center"/>
      <protection locked="0"/>
    </xf>
    <xf numFmtId="178" fontId="6" fillId="2" borderId="2" xfId="18" applyNumberFormat="1" applyFont="1" applyFill="1" applyBorder="1" applyProtection="1">
      <alignment vertical="center"/>
      <protection locked="0"/>
    </xf>
    <xf numFmtId="0" fontId="6" fillId="2" borderId="1" xfId="18" applyFont="1" applyFill="1" applyBorder="1" applyAlignment="1" applyProtection="1">
      <alignment horizontal="center" vertical="center"/>
      <protection locked="0"/>
    </xf>
    <xf numFmtId="0" fontId="6" fillId="2" borderId="2" xfId="18" applyFont="1" applyFill="1" applyBorder="1" applyAlignment="1" applyProtection="1">
      <alignment horizontal="center" vertical="center"/>
      <protection locked="0"/>
    </xf>
    <xf numFmtId="0" fontId="12" fillId="0" borderId="3" xfId="18" applyFont="1" applyBorder="1" applyAlignment="1">
      <alignment horizontal="center" vertical="center" wrapText="1"/>
    </xf>
    <xf numFmtId="0" fontId="6" fillId="23" borderId="3" xfId="18" applyFont="1" applyFill="1" applyBorder="1" applyAlignment="1">
      <alignment horizontal="center" vertical="center"/>
    </xf>
    <xf numFmtId="0" fontId="6" fillId="24" borderId="3" xfId="18" applyFont="1" applyFill="1" applyBorder="1" applyAlignment="1">
      <alignment horizontal="center" vertical="center" wrapText="1"/>
    </xf>
    <xf numFmtId="0" fontId="6" fillId="24" borderId="3" xfId="18" applyFont="1" applyFill="1" applyBorder="1" applyAlignment="1">
      <alignment horizontal="center" vertical="center"/>
    </xf>
    <xf numFmtId="0" fontId="82" fillId="25" borderId="3" xfId="18" applyFont="1" applyFill="1" applyBorder="1" applyAlignment="1">
      <alignment horizontal="center" vertical="center" wrapText="1"/>
    </xf>
    <xf numFmtId="0" fontId="83" fillId="25" borderId="3" xfId="18" applyFont="1" applyFill="1" applyBorder="1" applyAlignment="1">
      <alignment horizontal="center" vertical="center" wrapText="1"/>
    </xf>
    <xf numFmtId="0" fontId="6" fillId="2" borderId="1" xfId="18" applyFont="1" applyFill="1" applyBorder="1" applyAlignment="1" applyProtection="1">
      <alignment horizontal="left" vertical="center" shrinkToFit="1"/>
      <protection locked="0"/>
    </xf>
    <xf numFmtId="0" fontId="6" fillId="2" borderId="4" xfId="18" applyFont="1" applyFill="1" applyBorder="1" applyAlignment="1" applyProtection="1">
      <alignment horizontal="left" vertical="center" shrinkToFit="1"/>
      <protection locked="0"/>
    </xf>
    <xf numFmtId="0" fontId="6" fillId="2" borderId="2" xfId="18" applyFont="1" applyFill="1" applyBorder="1" applyAlignment="1" applyProtection="1">
      <alignment horizontal="left" vertical="center" shrinkToFit="1"/>
      <protection locked="0"/>
    </xf>
    <xf numFmtId="0" fontId="6" fillId="2" borderId="1" xfId="18" applyFont="1"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12" fillId="2" borderId="1" xfId="18" applyFont="1" applyFill="1" applyBorder="1" applyAlignment="1" applyProtection="1">
      <alignment horizontal="left" vertical="center" shrinkToFit="1"/>
      <protection locked="0"/>
    </xf>
    <xf numFmtId="0" fontId="0" fillId="2" borderId="4" xfId="0" applyFill="1" applyBorder="1" applyAlignment="1" applyProtection="1">
      <alignment horizontal="left" vertical="center" shrinkToFit="1"/>
      <protection locked="0"/>
    </xf>
    <xf numFmtId="0" fontId="0" fillId="2" borderId="2" xfId="0" applyFill="1" applyBorder="1" applyAlignment="1" applyProtection="1">
      <alignment horizontal="left" vertical="center" shrinkToFit="1"/>
      <protection locked="0"/>
    </xf>
    <xf numFmtId="0" fontId="14" fillId="0" borderId="0" xfId="18" applyFont="1" applyAlignment="1">
      <alignment vertical="center" wrapText="1"/>
    </xf>
    <xf numFmtId="0" fontId="12" fillId="23" borderId="1" xfId="18" applyFont="1" applyFill="1" applyBorder="1" applyAlignment="1" applyProtection="1">
      <alignment horizontal="left" vertical="center" shrinkToFit="1"/>
      <protection locked="0"/>
    </xf>
    <xf numFmtId="0" fontId="12" fillId="23" borderId="4" xfId="18" applyFont="1" applyFill="1" applyBorder="1" applyAlignment="1" applyProtection="1">
      <alignment horizontal="left" vertical="center" shrinkToFit="1"/>
      <protection locked="0"/>
    </xf>
    <xf numFmtId="0" fontId="12" fillId="23" borderId="2" xfId="18" applyFont="1" applyFill="1" applyBorder="1" applyAlignment="1" applyProtection="1">
      <alignment horizontal="left" vertical="center" shrinkToFit="1"/>
      <protection locked="0"/>
    </xf>
    <xf numFmtId="0" fontId="12" fillId="23" borderId="1" xfId="18" applyFont="1" applyFill="1" applyBorder="1" applyAlignment="1" applyProtection="1">
      <alignment horizontal="left" vertical="center" shrinkToFit="1"/>
    </xf>
    <xf numFmtId="0" fontId="12" fillId="23" borderId="4" xfId="18" applyFont="1" applyFill="1" applyBorder="1" applyAlignment="1" applyProtection="1">
      <alignment horizontal="left" vertical="center" shrinkToFit="1"/>
    </xf>
    <xf numFmtId="0" fontId="12" fillId="23" borderId="2" xfId="18" applyFont="1" applyFill="1" applyBorder="1" applyAlignment="1" applyProtection="1">
      <alignment horizontal="left" vertical="center" shrinkToFit="1"/>
    </xf>
    <xf numFmtId="182" fontId="12" fillId="2" borderId="1" xfId="18" applyNumberFormat="1" applyFont="1" applyFill="1" applyBorder="1" applyAlignment="1" applyProtection="1">
      <alignment horizontal="left" vertical="center" shrinkToFit="1"/>
      <protection locked="0"/>
    </xf>
    <xf numFmtId="182" fontId="12" fillId="2" borderId="4" xfId="18" applyNumberFormat="1" applyFont="1" applyFill="1" applyBorder="1" applyAlignment="1" applyProtection="1">
      <alignment horizontal="left" vertical="center" shrinkToFit="1"/>
      <protection locked="0"/>
    </xf>
    <xf numFmtId="182" fontId="12" fillId="2" borderId="2" xfId="18" applyNumberFormat="1" applyFont="1" applyFill="1" applyBorder="1" applyAlignment="1" applyProtection="1">
      <alignment horizontal="left" vertical="center" shrinkToFit="1"/>
      <protection locked="0"/>
    </xf>
    <xf numFmtId="0" fontId="0" fillId="2" borderId="2" xfId="0" applyFill="1" applyBorder="1" applyAlignment="1" applyProtection="1">
      <alignment vertical="center" wrapText="1"/>
      <protection locked="0"/>
    </xf>
    <xf numFmtId="0" fontId="18" fillId="7" borderId="0" xfId="18" applyFont="1" applyFill="1" applyAlignment="1" applyProtection="1">
      <alignment horizontal="left" vertical="top" wrapText="1"/>
    </xf>
    <xf numFmtId="0" fontId="18" fillId="7" borderId="0" xfId="0" applyFont="1" applyFill="1" applyAlignment="1" applyProtection="1">
      <alignment horizontal="left" vertical="top" wrapText="1"/>
    </xf>
    <xf numFmtId="0" fontId="97" fillId="0" borderId="116" xfId="20" applyFont="1" applyBorder="1" applyAlignment="1">
      <alignment horizontal="center" vertical="center" wrapText="1"/>
    </xf>
    <xf numFmtId="0" fontId="97" fillId="0" borderId="117" xfId="20" applyFont="1" applyBorder="1" applyAlignment="1">
      <alignment horizontal="center" vertical="center" wrapText="1"/>
    </xf>
    <xf numFmtId="0" fontId="97" fillId="0" borderId="118" xfId="20" applyFont="1" applyBorder="1" applyAlignment="1">
      <alignment horizontal="center" vertical="center" wrapText="1"/>
    </xf>
    <xf numFmtId="0" fontId="31" fillId="0" borderId="42" xfId="6" applyFont="1" applyFill="1" applyBorder="1" applyAlignment="1" applyProtection="1">
      <alignment vertical="center" wrapText="1"/>
    </xf>
    <xf numFmtId="0" fontId="31" fillId="0" borderId="3" xfId="6" applyFont="1" applyFill="1" applyBorder="1" applyAlignment="1" applyProtection="1">
      <alignment vertical="center" wrapText="1"/>
    </xf>
    <xf numFmtId="0" fontId="31" fillId="0" borderId="44" xfId="6" applyFont="1" applyFill="1" applyBorder="1" applyAlignment="1" applyProtection="1">
      <alignment vertical="center" wrapText="1"/>
    </xf>
    <xf numFmtId="0" fontId="31" fillId="0" borderId="15" xfId="6" applyFont="1" applyFill="1" applyBorder="1" applyAlignment="1" applyProtection="1">
      <alignment vertical="center" wrapText="1"/>
    </xf>
    <xf numFmtId="0" fontId="31" fillId="5" borderId="3" xfId="6" applyFont="1" applyFill="1" applyBorder="1" applyAlignment="1" applyProtection="1">
      <alignment horizontal="center" vertical="center"/>
    </xf>
    <xf numFmtId="0" fontId="31" fillId="5" borderId="43" xfId="6" applyFont="1" applyFill="1" applyBorder="1" applyAlignment="1" applyProtection="1">
      <alignment horizontal="center" vertical="center"/>
    </xf>
    <xf numFmtId="0" fontId="29" fillId="2" borderId="3" xfId="4" applyFont="1" applyFill="1" applyBorder="1" applyAlignment="1" applyProtection="1">
      <alignment horizontal="center" vertical="center"/>
      <protection locked="0"/>
    </xf>
    <xf numFmtId="0" fontId="29" fillId="2" borderId="43" xfId="4" applyFont="1" applyFill="1" applyBorder="1" applyAlignment="1" applyProtection="1">
      <alignment horizontal="center" vertical="center"/>
      <protection locked="0"/>
    </xf>
    <xf numFmtId="0" fontId="29" fillId="2" borderId="15" xfId="4" applyFont="1" applyFill="1" applyBorder="1" applyAlignment="1" applyProtection="1">
      <alignment horizontal="center" vertical="center"/>
      <protection locked="0"/>
    </xf>
    <xf numFmtId="0" fontId="29" fillId="2" borderId="45" xfId="4" applyFont="1" applyFill="1" applyBorder="1" applyAlignment="1" applyProtection="1">
      <alignment horizontal="center" vertical="center"/>
      <protection locked="0"/>
    </xf>
    <xf numFmtId="0" fontId="29" fillId="5" borderId="29" xfId="6" applyFont="1" applyFill="1" applyBorder="1" applyAlignment="1" applyProtection="1">
      <alignment horizontal="center" vertical="center" wrapText="1"/>
    </xf>
    <xf numFmtId="0" fontId="29" fillId="5" borderId="0" xfId="6" applyFont="1" applyFill="1" applyAlignment="1" applyProtection="1">
      <alignment horizontal="center" vertical="center" wrapText="1"/>
    </xf>
    <xf numFmtId="0" fontId="29" fillId="5" borderId="40" xfId="6" applyFont="1" applyFill="1" applyBorder="1" applyAlignment="1" applyProtection="1">
      <alignment horizontal="center" vertical="center" wrapText="1"/>
    </xf>
    <xf numFmtId="0" fontId="29" fillId="5" borderId="17" xfId="6" applyFont="1" applyFill="1" applyBorder="1" applyAlignment="1" applyProtection="1">
      <alignment horizontal="center" vertical="center" wrapText="1"/>
    </xf>
    <xf numFmtId="38" fontId="47" fillId="3" borderId="6" xfId="9" quotePrefix="1" applyFont="1" applyFill="1" applyBorder="1" applyAlignment="1" applyProtection="1">
      <alignment horizontal="right" vertical="center" shrinkToFit="1"/>
      <protection hidden="1"/>
    </xf>
    <xf numFmtId="38" fontId="47" fillId="3" borderId="6" xfId="9" applyFont="1" applyFill="1" applyBorder="1" applyAlignment="1" applyProtection="1">
      <alignment horizontal="right" vertical="center" shrinkToFit="1"/>
      <protection hidden="1"/>
    </xf>
    <xf numFmtId="38" fontId="47" fillId="3" borderId="7" xfId="9" applyFont="1" applyFill="1" applyBorder="1" applyAlignment="1" applyProtection="1">
      <alignment horizontal="right" vertical="center" shrinkToFit="1"/>
      <protection hidden="1"/>
    </xf>
    <xf numFmtId="38" fontId="47" fillId="3" borderId="0" xfId="9" applyFont="1" applyFill="1" applyBorder="1" applyAlignment="1" applyProtection="1">
      <alignment horizontal="right" vertical="center" shrinkToFit="1"/>
      <protection hidden="1"/>
    </xf>
    <xf numFmtId="38" fontId="47" fillId="3" borderId="9" xfId="9" applyFont="1" applyFill="1" applyBorder="1" applyAlignment="1" applyProtection="1">
      <alignment horizontal="right" vertical="center" shrinkToFit="1"/>
      <protection hidden="1"/>
    </xf>
    <xf numFmtId="38" fontId="47" fillId="3" borderId="17" xfId="9" applyFont="1" applyFill="1" applyBorder="1" applyAlignment="1" applyProtection="1">
      <alignment horizontal="right" vertical="center" shrinkToFit="1"/>
      <protection hidden="1"/>
    </xf>
    <xf numFmtId="38" fontId="47" fillId="3" borderId="18" xfId="9" applyFont="1" applyFill="1" applyBorder="1" applyAlignment="1" applyProtection="1">
      <alignment horizontal="right" vertical="center" shrinkToFit="1"/>
      <protection hidden="1"/>
    </xf>
    <xf numFmtId="0" fontId="29" fillId="5" borderId="5" xfId="6" applyFont="1" applyFill="1" applyBorder="1" applyAlignment="1" applyProtection="1">
      <alignment horizontal="center" vertical="center" wrapText="1"/>
    </xf>
    <xf numFmtId="0" fontId="29" fillId="5" borderId="6" xfId="6" applyFont="1" applyFill="1" applyBorder="1" applyAlignment="1" applyProtection="1">
      <alignment horizontal="center" vertical="center" wrapText="1"/>
    </xf>
    <xf numFmtId="0" fontId="29" fillId="5" borderId="8" xfId="6" applyFont="1" applyFill="1" applyBorder="1" applyAlignment="1" applyProtection="1">
      <alignment horizontal="center" vertical="center" wrapText="1"/>
    </xf>
    <xf numFmtId="0" fontId="29" fillId="5" borderId="16" xfId="6" applyFont="1" applyFill="1" applyBorder="1" applyAlignment="1" applyProtection="1">
      <alignment horizontal="center" vertical="center" wrapText="1"/>
    </xf>
    <xf numFmtId="38" fontId="47" fillId="3" borderId="39" xfId="9" applyFont="1" applyFill="1" applyBorder="1" applyAlignment="1" applyProtection="1">
      <alignment horizontal="right" vertical="center" shrinkToFit="1"/>
      <protection hidden="1"/>
    </xf>
    <xf numFmtId="38" fontId="47" fillId="3" borderId="30" xfId="9" applyFont="1" applyFill="1" applyBorder="1" applyAlignment="1" applyProtection="1">
      <alignment horizontal="right" vertical="center" shrinkToFit="1"/>
      <protection hidden="1"/>
    </xf>
    <xf numFmtId="38" fontId="47" fillId="3" borderId="41" xfId="9" applyFont="1" applyFill="1" applyBorder="1" applyAlignment="1" applyProtection="1">
      <alignment horizontal="right" vertical="center" shrinkToFit="1"/>
      <protection hidden="1"/>
    </xf>
    <xf numFmtId="38" fontId="49" fillId="3" borderId="19" xfId="4" applyNumberFormat="1" applyFont="1" applyFill="1" applyBorder="1" applyAlignment="1" applyProtection="1">
      <alignment horizontal="right" vertical="center"/>
      <protection hidden="1"/>
    </xf>
    <xf numFmtId="38" fontId="49" fillId="3" borderId="20" xfId="4" applyNumberFormat="1" applyFont="1" applyFill="1" applyBorder="1" applyAlignment="1" applyProtection="1">
      <alignment horizontal="right" vertical="center"/>
      <protection hidden="1"/>
    </xf>
    <xf numFmtId="38" fontId="49" fillId="3" borderId="8" xfId="4" applyNumberFormat="1" applyFont="1" applyFill="1" applyBorder="1" applyAlignment="1" applyProtection="1">
      <alignment horizontal="right" vertical="center"/>
      <protection hidden="1"/>
    </xf>
    <xf numFmtId="38" fontId="49" fillId="3" borderId="0" xfId="4" applyNumberFormat="1" applyFont="1" applyFill="1" applyAlignment="1" applyProtection="1">
      <alignment horizontal="right" vertical="center"/>
      <protection hidden="1"/>
    </xf>
    <xf numFmtId="0" fontId="29" fillId="0" borderId="20" xfId="4" applyFont="1" applyBorder="1" applyAlignment="1" applyProtection="1">
      <alignment horizontal="center" vertical="center"/>
    </xf>
    <xf numFmtId="0" fontId="29" fillId="0" borderId="38" xfId="4" applyFont="1" applyBorder="1" applyAlignment="1" applyProtection="1">
      <alignment horizontal="center" vertical="center"/>
    </xf>
    <xf numFmtId="0" fontId="29" fillId="0" borderId="0" xfId="4" applyFont="1" applyAlignment="1" applyProtection="1">
      <alignment horizontal="center" vertical="center"/>
    </xf>
    <xf numFmtId="0" fontId="29" fillId="0" borderId="30" xfId="4" applyFont="1" applyBorder="1" applyAlignment="1" applyProtection="1">
      <alignment horizontal="center" vertical="center"/>
    </xf>
    <xf numFmtId="0" fontId="34" fillId="5" borderId="37" xfId="4" applyFont="1" applyFill="1" applyBorder="1" applyAlignment="1" applyProtection="1">
      <alignment horizontal="center" vertical="center" wrapText="1"/>
    </xf>
    <xf numFmtId="0" fontId="34" fillId="5" borderId="20" xfId="4" applyFont="1" applyFill="1" applyBorder="1" applyAlignment="1" applyProtection="1">
      <alignment horizontal="center" vertical="center" wrapText="1"/>
    </xf>
    <xf numFmtId="0" fontId="34" fillId="5" borderId="21" xfId="4" applyFont="1" applyFill="1" applyBorder="1" applyAlignment="1" applyProtection="1">
      <alignment horizontal="center" vertical="center" wrapText="1"/>
    </xf>
    <xf numFmtId="0" fontId="34" fillId="5" borderId="29" xfId="4" applyFont="1" applyFill="1" applyBorder="1" applyAlignment="1" applyProtection="1">
      <alignment horizontal="center" vertical="center" wrapText="1"/>
    </xf>
    <xf numFmtId="0" fontId="34" fillId="5" borderId="0" xfId="4" applyFont="1" applyFill="1" applyBorder="1" applyAlignment="1" applyProtection="1">
      <alignment horizontal="center" vertical="center" wrapText="1"/>
    </xf>
    <xf numFmtId="0" fontId="34" fillId="5" borderId="9" xfId="4" applyFont="1" applyFill="1" applyBorder="1" applyAlignment="1" applyProtection="1">
      <alignment horizontal="center" vertical="center" wrapText="1"/>
    </xf>
    <xf numFmtId="0" fontId="23" fillId="5" borderId="29" xfId="4" quotePrefix="1" applyFont="1" applyFill="1" applyBorder="1" applyAlignment="1" applyProtection="1">
      <alignment horizontal="left" vertical="center" wrapText="1"/>
    </xf>
    <xf numFmtId="0" fontId="25" fillId="5" borderId="0" xfId="4" applyFont="1" applyFill="1" applyBorder="1" applyAlignment="1" applyProtection="1">
      <alignment horizontal="left" vertical="center" wrapText="1"/>
    </xf>
    <xf numFmtId="0" fontId="25" fillId="5" borderId="9" xfId="4" applyFont="1" applyFill="1" applyBorder="1" applyAlignment="1" applyProtection="1">
      <alignment horizontal="left" vertical="center" wrapText="1"/>
    </xf>
    <xf numFmtId="0" fontId="25" fillId="5" borderId="29" xfId="4" applyFont="1" applyFill="1" applyBorder="1" applyAlignment="1" applyProtection="1">
      <alignment horizontal="left" vertical="center" wrapText="1"/>
    </xf>
    <xf numFmtId="0" fontId="25" fillId="5" borderId="31" xfId="4" applyFont="1" applyFill="1" applyBorder="1" applyAlignment="1" applyProtection="1">
      <alignment horizontal="left" vertical="center" wrapText="1"/>
    </xf>
    <xf numFmtId="0" fontId="25" fillId="5" borderId="11" xfId="4" applyFont="1" applyFill="1" applyBorder="1" applyAlignment="1" applyProtection="1">
      <alignment horizontal="left" vertical="center" wrapText="1"/>
    </xf>
    <xf numFmtId="0" fontId="25" fillId="5" borderId="12" xfId="4" applyFont="1" applyFill="1" applyBorder="1" applyAlignment="1" applyProtection="1">
      <alignment horizontal="left" vertical="center" wrapText="1"/>
    </xf>
    <xf numFmtId="0" fontId="21" fillId="0" borderId="1" xfId="6" applyFont="1" applyBorder="1" applyAlignment="1" applyProtection="1">
      <alignment horizontal="center" vertical="center"/>
    </xf>
    <xf numFmtId="0" fontId="21" fillId="0" borderId="4" xfId="6" applyFont="1" applyBorder="1" applyAlignment="1" applyProtection="1">
      <alignment horizontal="center" vertical="center"/>
    </xf>
    <xf numFmtId="0" fontId="21" fillId="0" borderId="2" xfId="6" applyFont="1" applyBorder="1" applyAlignment="1" applyProtection="1">
      <alignment horizontal="center" vertical="center"/>
    </xf>
    <xf numFmtId="38" fontId="47" fillId="3" borderId="1" xfId="9" applyFont="1" applyFill="1" applyBorder="1" applyAlignment="1" applyProtection="1">
      <alignment vertical="center"/>
    </xf>
    <xf numFmtId="38" fontId="47" fillId="3" borderId="4" xfId="9" applyFont="1" applyFill="1" applyBorder="1" applyAlignment="1" applyProtection="1">
      <alignment vertical="center"/>
    </xf>
    <xf numFmtId="38" fontId="21" fillId="7" borderId="4" xfId="9" applyFont="1" applyFill="1" applyBorder="1" applyAlignment="1" applyProtection="1">
      <alignment horizontal="center" vertical="center"/>
    </xf>
    <xf numFmtId="38" fontId="21" fillId="7" borderId="28" xfId="9" applyFont="1" applyFill="1" applyBorder="1" applyAlignment="1" applyProtection="1">
      <alignment horizontal="center" vertical="center"/>
    </xf>
    <xf numFmtId="0" fontId="48" fillId="0" borderId="34" xfId="6" quotePrefix="1" applyFont="1" applyBorder="1" applyProtection="1">
      <alignment vertical="center"/>
    </xf>
    <xf numFmtId="0" fontId="48" fillId="0" borderId="35" xfId="6" quotePrefix="1" applyFont="1" applyBorder="1" applyProtection="1">
      <alignment vertical="center"/>
    </xf>
    <xf numFmtId="0" fontId="48" fillId="0" borderId="36" xfId="6" quotePrefix="1" applyFont="1" applyBorder="1" applyProtection="1">
      <alignment vertical="center"/>
    </xf>
    <xf numFmtId="0" fontId="29" fillId="5" borderId="37" xfId="6" applyFont="1" applyFill="1" applyBorder="1" applyAlignment="1" applyProtection="1">
      <alignment horizontal="center" vertical="center" wrapText="1"/>
    </xf>
    <xf numFmtId="0" fontId="29" fillId="5" borderId="20" xfId="6" applyFont="1" applyFill="1" applyBorder="1" applyAlignment="1" applyProtection="1">
      <alignment horizontal="center" vertical="center" wrapText="1"/>
    </xf>
    <xf numFmtId="0" fontId="29" fillId="5" borderId="31" xfId="6" applyFont="1" applyFill="1" applyBorder="1" applyAlignment="1" applyProtection="1">
      <alignment horizontal="center" vertical="center" wrapText="1"/>
    </xf>
    <xf numFmtId="0" fontId="29" fillId="5" borderId="11" xfId="6" applyFont="1" applyFill="1" applyBorder="1" applyAlignment="1" applyProtection="1">
      <alignment horizontal="center" vertical="center" wrapText="1"/>
    </xf>
    <xf numFmtId="38" fontId="47" fillId="3" borderId="20" xfId="9" applyFont="1" applyFill="1" applyBorder="1" applyAlignment="1" applyProtection="1">
      <alignment vertical="center"/>
    </xf>
    <xf numFmtId="38" fontId="47" fillId="3" borderId="21" xfId="9" applyFont="1" applyFill="1" applyBorder="1" applyAlignment="1" applyProtection="1">
      <alignment vertical="center"/>
    </xf>
    <xf numFmtId="38" fontId="47" fillId="3" borderId="0" xfId="9" applyFont="1" applyFill="1" applyBorder="1" applyAlignment="1" applyProtection="1">
      <alignment vertical="center"/>
    </xf>
    <xf numFmtId="38" fontId="47" fillId="3" borderId="9" xfId="9" applyFont="1" applyFill="1" applyBorder="1" applyAlignment="1" applyProtection="1">
      <alignment vertical="center"/>
    </xf>
    <xf numFmtId="38" fontId="47" fillId="3" borderId="11" xfId="9" applyFont="1" applyFill="1" applyBorder="1" applyAlignment="1" applyProtection="1">
      <alignment vertical="center"/>
    </xf>
    <xf numFmtId="38" fontId="47" fillId="3" borderId="12" xfId="9" applyFont="1" applyFill="1" applyBorder="1" applyAlignment="1" applyProtection="1">
      <alignment vertical="center"/>
    </xf>
    <xf numFmtId="0" fontId="29" fillId="5" borderId="19" xfId="6" applyFont="1" applyFill="1" applyBorder="1" applyAlignment="1" applyProtection="1">
      <alignment horizontal="center" vertical="center" wrapText="1"/>
    </xf>
    <xf numFmtId="0" fontId="29" fillId="5" borderId="10" xfId="6" applyFont="1" applyFill="1" applyBorder="1" applyAlignment="1" applyProtection="1">
      <alignment horizontal="center" vertical="center" wrapText="1"/>
    </xf>
    <xf numFmtId="38" fontId="47" fillId="3" borderId="20" xfId="9" applyFont="1" applyFill="1" applyBorder="1" applyAlignment="1" applyProtection="1">
      <alignment horizontal="right" vertical="center"/>
    </xf>
    <xf numFmtId="38" fontId="47" fillId="3" borderId="38" xfId="9" applyFont="1" applyFill="1" applyBorder="1" applyAlignment="1" applyProtection="1">
      <alignment horizontal="right" vertical="center"/>
    </xf>
    <xf numFmtId="38" fontId="47" fillId="3" borderId="0" xfId="9" applyFont="1" applyFill="1" applyBorder="1" applyAlignment="1" applyProtection="1">
      <alignment horizontal="right" vertical="center"/>
    </xf>
    <xf numFmtId="38" fontId="47" fillId="3" borderId="30" xfId="9" applyFont="1" applyFill="1" applyBorder="1" applyAlignment="1" applyProtection="1">
      <alignment horizontal="right" vertical="center"/>
    </xf>
    <xf numFmtId="38" fontId="47" fillId="3" borderId="11" xfId="9" applyFont="1" applyFill="1" applyBorder="1" applyAlignment="1" applyProtection="1">
      <alignment horizontal="right" vertical="center"/>
    </xf>
    <xf numFmtId="38" fontId="47" fillId="3" borderId="32" xfId="9" applyFont="1" applyFill="1" applyBorder="1" applyAlignment="1" applyProtection="1">
      <alignment horizontal="right" vertical="center"/>
    </xf>
    <xf numFmtId="0" fontId="21" fillId="0" borderId="5" xfId="6" applyFont="1" applyBorder="1" applyAlignment="1" applyProtection="1">
      <alignment horizontal="center" vertical="center"/>
    </xf>
    <xf numFmtId="0" fontId="21" fillId="0" borderId="6" xfId="6" applyFont="1" applyBorder="1" applyAlignment="1" applyProtection="1">
      <alignment horizontal="center" vertical="center"/>
    </xf>
    <xf numFmtId="0" fontId="21" fillId="0" borderId="7" xfId="6" applyFont="1" applyBorder="1" applyAlignment="1" applyProtection="1">
      <alignment horizontal="center" vertical="center"/>
    </xf>
    <xf numFmtId="38" fontId="21" fillId="7" borderId="2" xfId="9" applyFont="1" applyFill="1" applyBorder="1" applyAlignment="1" applyProtection="1">
      <alignment horizontal="center" vertical="center"/>
    </xf>
    <xf numFmtId="38" fontId="47" fillId="3" borderId="5" xfId="9" applyFont="1" applyFill="1" applyBorder="1" applyAlignment="1" applyProtection="1">
      <alignment vertical="center"/>
    </xf>
    <xf numFmtId="38" fontId="47" fillId="3" borderId="6" xfId="9" applyFont="1" applyFill="1" applyBorder="1" applyAlignment="1" applyProtection="1">
      <alignment vertical="center"/>
    </xf>
    <xf numFmtId="38" fontId="21" fillId="7" borderId="11" xfId="9" applyFont="1" applyFill="1" applyBorder="1" applyAlignment="1" applyProtection="1">
      <alignment horizontal="center" vertical="center"/>
    </xf>
    <xf numFmtId="38" fontId="21" fillId="7" borderId="32" xfId="9" applyFont="1" applyFill="1" applyBorder="1" applyAlignment="1" applyProtection="1">
      <alignment horizontal="center" vertical="center"/>
    </xf>
    <xf numFmtId="38" fontId="21" fillId="0" borderId="4" xfId="9" applyFont="1" applyFill="1" applyBorder="1" applyAlignment="1" applyProtection="1">
      <alignment horizontal="center" vertical="center"/>
    </xf>
    <xf numFmtId="38" fontId="21" fillId="0" borderId="28" xfId="9" applyFont="1" applyFill="1" applyBorder="1" applyAlignment="1" applyProtection="1">
      <alignment horizontal="center" vertical="center"/>
    </xf>
    <xf numFmtId="0" fontId="21" fillId="0" borderId="1" xfId="6" applyFont="1" applyBorder="1" applyAlignment="1" applyProtection="1">
      <alignment horizontal="center" vertical="center" wrapText="1"/>
    </xf>
    <xf numFmtId="0" fontId="21" fillId="0" borderId="4" xfId="6" applyFont="1" applyBorder="1" applyAlignment="1" applyProtection="1">
      <alignment horizontal="center" vertical="center" wrapText="1"/>
    </xf>
    <xf numFmtId="0" fontId="21" fillId="0" borderId="2" xfId="6" applyFont="1" applyBorder="1" applyAlignment="1" applyProtection="1">
      <alignment horizontal="center" vertical="center" wrapText="1"/>
    </xf>
    <xf numFmtId="0" fontId="21" fillId="0" borderId="1" xfId="6" applyFont="1" applyFill="1" applyBorder="1" applyAlignment="1" applyProtection="1">
      <alignment horizontal="center" vertical="center"/>
    </xf>
    <xf numFmtId="0" fontId="21" fillId="0" borderId="4" xfId="6" applyFont="1" applyFill="1" applyBorder="1" applyAlignment="1" applyProtection="1">
      <alignment horizontal="center" vertical="center"/>
    </xf>
    <xf numFmtId="0" fontId="21" fillId="0" borderId="2" xfId="6" applyFont="1" applyFill="1" applyBorder="1" applyAlignment="1" applyProtection="1">
      <alignment horizontal="center" vertical="center"/>
    </xf>
    <xf numFmtId="0" fontId="124" fillId="34" borderId="5" xfId="6" applyFont="1" applyFill="1" applyBorder="1" applyAlignment="1" applyProtection="1">
      <alignment horizontal="center" vertical="center"/>
    </xf>
    <xf numFmtId="0" fontId="124" fillId="34" borderId="6" xfId="6" applyFont="1" applyFill="1" applyBorder="1" applyAlignment="1" applyProtection="1">
      <alignment horizontal="center" vertical="center"/>
    </xf>
    <xf numFmtId="0" fontId="124" fillId="34" borderId="7" xfId="6" applyFont="1" applyFill="1" applyBorder="1" applyAlignment="1" applyProtection="1">
      <alignment horizontal="center" vertical="center"/>
    </xf>
    <xf numFmtId="38" fontId="125" fillId="34" borderId="5" xfId="9" applyFont="1" applyFill="1" applyBorder="1" applyAlignment="1" applyProtection="1">
      <alignment vertical="center"/>
    </xf>
    <xf numFmtId="38" fontId="125" fillId="34" borderId="6" xfId="9" applyFont="1" applyFill="1" applyBorder="1" applyAlignment="1" applyProtection="1">
      <alignment vertical="center"/>
    </xf>
    <xf numFmtId="38" fontId="124" fillId="34" borderId="4" xfId="9" applyFont="1" applyFill="1" applyBorder="1" applyAlignment="1" applyProtection="1">
      <alignment horizontal="center" vertical="center"/>
    </xf>
    <xf numFmtId="38" fontId="124" fillId="34" borderId="2" xfId="9" applyFont="1" applyFill="1" applyBorder="1" applyAlignment="1" applyProtection="1">
      <alignment horizontal="center" vertical="center"/>
    </xf>
    <xf numFmtId="0" fontId="80" fillId="0" borderId="0" xfId="14" applyFont="1" applyFill="1" applyAlignment="1" applyProtection="1">
      <alignment horizontal="left" vertical="center"/>
    </xf>
    <xf numFmtId="0" fontId="33" fillId="7" borderId="0" xfId="4" applyFont="1" applyFill="1" applyAlignment="1" applyProtection="1">
      <alignment horizontal="center" vertical="center"/>
    </xf>
    <xf numFmtId="0" fontId="33" fillId="0" borderId="0" xfId="4" applyFont="1" applyAlignment="1" applyProtection="1">
      <alignment horizontal="center" vertical="center"/>
    </xf>
    <xf numFmtId="0" fontId="29" fillId="5" borderId="3" xfId="4" applyFont="1" applyFill="1" applyBorder="1" applyAlignment="1" applyProtection="1">
      <alignment horizontal="center" vertical="center"/>
    </xf>
    <xf numFmtId="181" fontId="29" fillId="3" borderId="3" xfId="4" applyNumberFormat="1" applyFont="1" applyFill="1" applyBorder="1" applyAlignment="1" applyProtection="1">
      <alignment horizontal="center" vertical="center"/>
    </xf>
    <xf numFmtId="0" fontId="39" fillId="0" borderId="5" xfId="4" applyFont="1" applyBorder="1" applyAlignment="1" applyProtection="1">
      <alignment horizontal="center" vertical="center"/>
    </xf>
    <xf numFmtId="0" fontId="39" fillId="0" borderId="6" xfId="4" applyFont="1" applyBorder="1" applyAlignment="1" applyProtection="1">
      <alignment horizontal="center" vertical="center"/>
    </xf>
    <xf numFmtId="0" fontId="39" fillId="0" borderId="10" xfId="4" applyFont="1" applyBorder="1" applyAlignment="1" applyProtection="1">
      <alignment horizontal="center" vertical="center"/>
    </xf>
    <xf numFmtId="0" fontId="39" fillId="0" borderId="11" xfId="4" applyFont="1" applyBorder="1" applyAlignment="1" applyProtection="1">
      <alignment horizontal="center" vertical="center"/>
    </xf>
    <xf numFmtId="0" fontId="39" fillId="9" borderId="3" xfId="4" applyFont="1" applyFill="1" applyBorder="1" applyAlignment="1" applyProtection="1">
      <alignment horizontal="center" vertical="center" wrapText="1"/>
    </xf>
    <xf numFmtId="0" fontId="39" fillId="10" borderId="3" xfId="4" applyFont="1" applyFill="1" applyBorder="1" applyAlignment="1" applyProtection="1">
      <alignment horizontal="center" vertical="center" wrapText="1"/>
    </xf>
    <xf numFmtId="0" fontId="41" fillId="11" borderId="5" xfId="4" applyFont="1" applyFill="1" applyBorder="1" applyAlignment="1" applyProtection="1">
      <alignment horizontal="center" vertical="center" wrapText="1"/>
    </xf>
    <xf numFmtId="0" fontId="41" fillId="11" borderId="7" xfId="4" applyFont="1" applyFill="1" applyBorder="1" applyAlignment="1" applyProtection="1">
      <alignment horizontal="center" vertical="center" wrapText="1"/>
    </xf>
    <xf numFmtId="0" fontId="41" fillId="11" borderId="10" xfId="4" applyFont="1" applyFill="1" applyBorder="1" applyAlignment="1" applyProtection="1">
      <alignment horizontal="center" vertical="center" wrapText="1"/>
    </xf>
    <xf numFmtId="0" fontId="41" fillId="11" borderId="12" xfId="4" applyFont="1" applyFill="1" applyBorder="1" applyAlignment="1" applyProtection="1">
      <alignment horizontal="center" vertical="center" wrapText="1"/>
    </xf>
    <xf numFmtId="0" fontId="23" fillId="5" borderId="3" xfId="6" applyFont="1" applyFill="1" applyBorder="1" applyAlignment="1" applyProtection="1">
      <alignment horizontal="center" vertical="center" wrapText="1"/>
    </xf>
    <xf numFmtId="0" fontId="23" fillId="5" borderId="3" xfId="6" applyFont="1" applyFill="1" applyBorder="1" applyAlignment="1" applyProtection="1">
      <alignment horizontal="center" vertical="center"/>
    </xf>
    <xf numFmtId="38" fontId="22" fillId="23" borderId="5" xfId="9" applyFont="1" applyFill="1" applyBorder="1" applyAlignment="1" applyProtection="1">
      <alignment vertical="center" wrapText="1"/>
      <protection locked="0"/>
    </xf>
    <xf numFmtId="38" fontId="22" fillId="23" borderId="6" xfId="9" applyFont="1" applyFill="1" applyBorder="1" applyAlignment="1" applyProtection="1">
      <alignment vertical="center" wrapText="1"/>
      <protection locked="0"/>
    </xf>
    <xf numFmtId="38" fontId="22" fillId="23" borderId="8" xfId="9" applyFont="1" applyFill="1" applyBorder="1" applyAlignment="1" applyProtection="1">
      <alignment vertical="center" wrapText="1"/>
      <protection locked="0"/>
    </xf>
    <xf numFmtId="38" fontId="22" fillId="23" borderId="0" xfId="9" applyFont="1" applyFill="1" applyBorder="1" applyAlignment="1" applyProtection="1">
      <alignment vertical="center" wrapText="1"/>
      <protection locked="0"/>
    </xf>
    <xf numFmtId="38" fontId="44" fillId="7" borderId="6" xfId="9" applyFont="1" applyFill="1" applyBorder="1" applyAlignment="1" applyProtection="1">
      <alignment horizontal="center" vertical="center" wrapText="1"/>
    </xf>
    <xf numFmtId="38" fontId="44" fillId="7" borderId="7" xfId="9" applyFont="1" applyFill="1" applyBorder="1" applyAlignment="1" applyProtection="1">
      <alignment horizontal="center" vertical="center" wrapText="1"/>
    </xf>
    <xf numFmtId="38" fontId="44" fillId="7" borderId="0" xfId="9" applyFont="1" applyFill="1" applyBorder="1" applyAlignment="1" applyProtection="1">
      <alignment horizontal="center" vertical="center" wrapText="1"/>
    </xf>
    <xf numFmtId="38" fontId="44" fillId="7" borderId="9" xfId="9" applyFont="1" applyFill="1" applyBorder="1" applyAlignment="1" applyProtection="1">
      <alignment horizontal="center" vertical="center" wrapText="1"/>
    </xf>
    <xf numFmtId="0" fontId="29" fillId="0" borderId="0" xfId="6" applyFont="1" applyFill="1" applyAlignment="1" applyProtection="1">
      <alignment vertical="center" wrapText="1"/>
    </xf>
    <xf numFmtId="38" fontId="46" fillId="23" borderId="1" xfId="4" applyNumberFormat="1" applyFont="1" applyFill="1" applyBorder="1" applyAlignment="1" applyProtection="1">
      <alignment vertical="center"/>
      <protection locked="0"/>
    </xf>
    <xf numFmtId="38" fontId="46" fillId="23" borderId="4" xfId="4" applyNumberFormat="1" applyFont="1" applyFill="1" applyBorder="1" applyAlignment="1" applyProtection="1">
      <alignment vertical="center"/>
      <protection locked="0"/>
    </xf>
    <xf numFmtId="0" fontId="29" fillId="7" borderId="4" xfId="4" applyFont="1" applyFill="1" applyBorder="1" applyAlignment="1" applyProtection="1">
      <alignment horizontal="center" vertical="center"/>
    </xf>
    <xf numFmtId="0" fontId="29" fillId="7" borderId="2" xfId="4" applyFont="1" applyFill="1" applyBorder="1" applyAlignment="1" applyProtection="1">
      <alignment horizontal="center" vertical="center"/>
    </xf>
    <xf numFmtId="0" fontId="46" fillId="5" borderId="27" xfId="6" applyFont="1" applyFill="1" applyBorder="1" applyAlignment="1" applyProtection="1">
      <alignment horizontal="center" vertical="center"/>
    </xf>
    <xf numFmtId="0" fontId="46" fillId="5" borderId="6" xfId="6" applyFont="1" applyFill="1" applyBorder="1" applyAlignment="1" applyProtection="1">
      <alignment horizontal="center" vertical="center"/>
    </xf>
    <xf numFmtId="0" fontId="46" fillId="5" borderId="7" xfId="6" applyFont="1" applyFill="1" applyBorder="1" applyAlignment="1" applyProtection="1">
      <alignment horizontal="center" vertical="center"/>
    </xf>
    <xf numFmtId="0" fontId="46" fillId="5" borderId="29" xfId="6" applyFont="1" applyFill="1" applyBorder="1" applyAlignment="1" applyProtection="1">
      <alignment horizontal="center" vertical="center"/>
    </xf>
    <xf numFmtId="0" fontId="46" fillId="5" borderId="0" xfId="6" applyFont="1" applyFill="1" applyAlignment="1" applyProtection="1">
      <alignment horizontal="center" vertical="center"/>
    </xf>
    <xf numFmtId="0" fontId="46" fillId="5" borderId="9" xfId="6" applyFont="1" applyFill="1" applyBorder="1" applyAlignment="1" applyProtection="1">
      <alignment horizontal="center" vertical="center"/>
    </xf>
    <xf numFmtId="0" fontId="46" fillId="5" borderId="31" xfId="6" applyFont="1" applyFill="1" applyBorder="1" applyAlignment="1" applyProtection="1">
      <alignment horizontal="center" vertical="center"/>
    </xf>
    <xf numFmtId="0" fontId="46" fillId="5" borderId="11" xfId="6" applyFont="1" applyFill="1" applyBorder="1" applyAlignment="1" applyProtection="1">
      <alignment horizontal="center" vertical="center"/>
    </xf>
    <xf numFmtId="0" fontId="46" fillId="5" borderId="12" xfId="6" applyFont="1" applyFill="1" applyBorder="1" applyAlignment="1" applyProtection="1">
      <alignment horizontal="center" vertical="center"/>
    </xf>
    <xf numFmtId="0" fontId="29" fillId="5" borderId="1" xfId="6" applyFont="1" applyFill="1" applyBorder="1" applyAlignment="1" applyProtection="1">
      <alignment horizontal="center" vertical="center"/>
    </xf>
    <xf numFmtId="0" fontId="29" fillId="5" borderId="4" xfId="6" applyFont="1" applyFill="1" applyBorder="1" applyAlignment="1" applyProtection="1">
      <alignment horizontal="center" vertical="center"/>
    </xf>
    <xf numFmtId="0" fontId="29" fillId="5" borderId="2" xfId="6" applyFont="1" applyFill="1" applyBorder="1" applyAlignment="1" applyProtection="1">
      <alignment horizontal="center" vertical="center"/>
    </xf>
    <xf numFmtId="0" fontId="46" fillId="5" borderId="5" xfId="6" applyFont="1" applyFill="1" applyBorder="1" applyAlignment="1" applyProtection="1">
      <alignment horizontal="center" vertical="center"/>
    </xf>
    <xf numFmtId="0" fontId="46" fillId="5" borderId="8" xfId="6" applyFont="1" applyFill="1" applyBorder="1" applyAlignment="1" applyProtection="1">
      <alignment horizontal="center" vertical="center"/>
    </xf>
    <xf numFmtId="0" fontId="46" fillId="5" borderId="10" xfId="6" applyFont="1" applyFill="1" applyBorder="1" applyAlignment="1" applyProtection="1">
      <alignment horizontal="center" vertical="center"/>
    </xf>
    <xf numFmtId="0" fontId="29" fillId="5" borderId="28" xfId="6" applyFont="1" applyFill="1" applyBorder="1" applyAlignment="1" applyProtection="1">
      <alignment horizontal="center" vertical="center"/>
    </xf>
    <xf numFmtId="0" fontId="29" fillId="5" borderId="8" xfId="6" applyFont="1" applyFill="1" applyBorder="1" applyAlignment="1" applyProtection="1">
      <alignment horizontal="center" vertical="center"/>
    </xf>
    <xf numFmtId="0" fontId="29" fillId="5" borderId="0" xfId="6" applyFont="1" applyFill="1" applyAlignment="1" applyProtection="1">
      <alignment horizontal="center" vertical="center"/>
    </xf>
    <xf numFmtId="0" fontId="29" fillId="5" borderId="9" xfId="6" applyFont="1" applyFill="1" applyBorder="1" applyAlignment="1" applyProtection="1">
      <alignment horizontal="center" vertical="center"/>
    </xf>
    <xf numFmtId="0" fontId="29" fillId="5" borderId="30" xfId="6" applyFont="1" applyFill="1" applyBorder="1" applyAlignment="1" applyProtection="1">
      <alignment horizontal="center" vertical="center"/>
    </xf>
    <xf numFmtId="0" fontId="29" fillId="5" borderId="10" xfId="6" applyFont="1" applyFill="1" applyBorder="1" applyAlignment="1" applyProtection="1">
      <alignment horizontal="center" vertical="top"/>
    </xf>
    <xf numFmtId="0" fontId="29" fillId="5" borderId="11" xfId="6" applyFont="1" applyFill="1" applyBorder="1" applyAlignment="1" applyProtection="1">
      <alignment horizontal="center" vertical="top"/>
    </xf>
    <xf numFmtId="0" fontId="29" fillId="5" borderId="12" xfId="6" applyFont="1" applyFill="1" applyBorder="1" applyAlignment="1" applyProtection="1">
      <alignment horizontal="center" vertical="top"/>
    </xf>
    <xf numFmtId="0" fontId="29" fillId="5" borderId="32" xfId="6" applyFont="1" applyFill="1" applyBorder="1" applyAlignment="1" applyProtection="1">
      <alignment horizontal="center" vertical="top"/>
    </xf>
    <xf numFmtId="0" fontId="29" fillId="7" borderId="6" xfId="4" applyFont="1" applyFill="1" applyBorder="1" applyAlignment="1" applyProtection="1">
      <alignment horizontal="right"/>
    </xf>
    <xf numFmtId="0" fontId="29" fillId="7" borderId="7" xfId="4" applyFont="1" applyFill="1" applyBorder="1" applyAlignment="1" applyProtection="1">
      <alignment horizontal="right"/>
    </xf>
    <xf numFmtId="0" fontId="36" fillId="5" borderId="22" xfId="6" applyFont="1" applyFill="1" applyBorder="1" applyAlignment="1" applyProtection="1">
      <alignment horizontal="center" vertical="center"/>
    </xf>
    <xf numFmtId="0" fontId="36" fillId="5" borderId="23" xfId="6" applyFont="1" applyFill="1" applyBorder="1" applyAlignment="1" applyProtection="1">
      <alignment horizontal="center" vertical="center"/>
    </xf>
    <xf numFmtId="0" fontId="36" fillId="5" borderId="24" xfId="6" applyFont="1" applyFill="1" applyBorder="1" applyAlignment="1" applyProtection="1">
      <alignment horizontal="center" vertical="center"/>
    </xf>
    <xf numFmtId="0" fontId="36" fillId="5" borderId="25" xfId="6" applyFont="1" applyFill="1" applyBorder="1" applyAlignment="1" applyProtection="1">
      <alignment horizontal="center" vertical="center"/>
    </xf>
    <xf numFmtId="0" fontId="36" fillId="5" borderId="26" xfId="6" applyFont="1" applyFill="1" applyBorder="1" applyAlignment="1" applyProtection="1">
      <alignment horizontal="center" vertical="center"/>
    </xf>
    <xf numFmtId="38" fontId="56" fillId="3" borderId="1" xfId="9" applyFont="1" applyFill="1" applyBorder="1" applyAlignment="1" applyProtection="1">
      <alignment vertical="center"/>
      <protection locked="0"/>
    </xf>
    <xf numFmtId="38" fontId="56" fillId="3" borderId="4" xfId="9" applyFont="1" applyFill="1" applyBorder="1" applyAlignment="1" applyProtection="1">
      <alignment vertical="center"/>
      <protection locked="0"/>
    </xf>
    <xf numFmtId="38" fontId="12" fillId="7" borderId="4" xfId="9" applyFont="1" applyFill="1" applyBorder="1" applyAlignment="1" applyProtection="1">
      <alignment horizontal="center" vertical="center"/>
    </xf>
    <xf numFmtId="38" fontId="12" fillId="7" borderId="2" xfId="9" applyFont="1" applyFill="1" applyBorder="1" applyAlignment="1" applyProtection="1">
      <alignment horizontal="center" vertical="center"/>
    </xf>
    <xf numFmtId="0" fontId="26" fillId="7" borderId="6" xfId="4" applyFont="1" applyFill="1" applyBorder="1" applyProtection="1">
      <alignment vertical="center"/>
    </xf>
    <xf numFmtId="38" fontId="12" fillId="3" borderId="1" xfId="9" applyFont="1" applyFill="1" applyBorder="1" applyAlignment="1" applyProtection="1">
      <alignment vertical="center"/>
    </xf>
    <xf numFmtId="38" fontId="12" fillId="3" borderId="4" xfId="9" applyFont="1" applyFill="1" applyBorder="1" applyAlignment="1" applyProtection="1">
      <alignment vertical="center"/>
    </xf>
    <xf numFmtId="0" fontId="27" fillId="13" borderId="3" xfId="4" applyFont="1" applyFill="1" applyBorder="1" applyProtection="1">
      <alignment vertical="center"/>
    </xf>
    <xf numFmtId="0" fontId="12" fillId="0" borderId="6" xfId="4" applyFont="1" applyBorder="1" applyAlignment="1" applyProtection="1">
      <alignment horizontal="center" vertical="center"/>
    </xf>
    <xf numFmtId="0" fontId="12" fillId="7" borderId="6" xfId="4" applyFont="1" applyFill="1" applyBorder="1" applyAlignment="1" applyProtection="1">
      <alignment horizontal="center" vertical="center"/>
    </xf>
    <xf numFmtId="38" fontId="12" fillId="7" borderId="6" xfId="9" applyFont="1" applyFill="1" applyBorder="1" applyAlignment="1" applyProtection="1">
      <alignment horizontal="right" vertical="center"/>
    </xf>
    <xf numFmtId="38" fontId="12" fillId="3" borderId="1" xfId="9" applyFont="1" applyFill="1" applyBorder="1" applyAlignment="1" applyProtection="1">
      <alignment vertical="center"/>
      <protection locked="0"/>
    </xf>
    <xf numFmtId="38" fontId="12" fillId="3" borderId="4" xfId="9" applyFont="1" applyFill="1" applyBorder="1" applyAlignment="1" applyProtection="1">
      <alignment vertical="center"/>
      <protection locked="0"/>
    </xf>
    <xf numFmtId="0" fontId="12" fillId="2" borderId="1" xfId="4" applyFont="1" applyFill="1" applyBorder="1" applyAlignment="1" applyProtection="1">
      <alignment horizontal="left" vertical="center" shrinkToFit="1"/>
      <protection locked="0"/>
    </xf>
    <xf numFmtId="0" fontId="12" fillId="2" borderId="4" xfId="4" applyFont="1" applyFill="1" applyBorder="1" applyAlignment="1" applyProtection="1">
      <alignment horizontal="left" vertical="center" shrinkToFit="1"/>
      <protection locked="0"/>
    </xf>
    <xf numFmtId="0" fontId="12" fillId="2" borderId="2" xfId="4" applyFont="1" applyFill="1" applyBorder="1" applyAlignment="1" applyProtection="1">
      <alignment horizontal="left" vertical="center" shrinkToFit="1"/>
      <protection locked="0"/>
    </xf>
    <xf numFmtId="0" fontId="12" fillId="2" borderId="3" xfId="4" applyFont="1" applyFill="1" applyBorder="1" applyAlignment="1" applyProtection="1">
      <alignment horizontal="center" vertical="center" shrinkToFit="1"/>
      <protection locked="0"/>
    </xf>
    <xf numFmtId="38" fontId="12" fillId="2" borderId="1" xfId="9" applyFont="1" applyFill="1" applyBorder="1" applyAlignment="1" applyProtection="1">
      <alignment vertical="center"/>
      <protection locked="0"/>
    </xf>
    <xf numFmtId="38" fontId="12" fillId="2" borderId="4" xfId="9" applyFont="1" applyFill="1" applyBorder="1" applyAlignment="1" applyProtection="1">
      <alignment vertical="center"/>
      <protection locked="0"/>
    </xf>
    <xf numFmtId="38" fontId="56" fillId="2" borderId="1" xfId="9" applyFont="1" applyFill="1" applyBorder="1" applyAlignment="1" applyProtection="1">
      <alignment vertical="center"/>
      <protection locked="0"/>
    </xf>
    <xf numFmtId="38" fontId="56" fillId="2" borderId="4" xfId="9" applyFont="1" applyFill="1" applyBorder="1" applyAlignment="1" applyProtection="1">
      <alignment vertical="center"/>
      <protection locked="0"/>
    </xf>
    <xf numFmtId="38" fontId="12" fillId="0" borderId="4" xfId="9" applyFont="1" applyFill="1" applyBorder="1" applyAlignment="1" applyProtection="1">
      <alignment horizontal="center" vertical="center"/>
    </xf>
    <xf numFmtId="38" fontId="12" fillId="0" borderId="2" xfId="9" applyFont="1" applyFill="1" applyBorder="1" applyAlignment="1" applyProtection="1">
      <alignment horizontal="center" vertical="center"/>
    </xf>
    <xf numFmtId="0" fontId="12" fillId="0" borderId="14" xfId="4" applyFont="1" applyBorder="1" applyAlignment="1" applyProtection="1">
      <alignment horizontal="center" vertical="center"/>
    </xf>
    <xf numFmtId="0" fontId="12" fillId="2" borderId="10" xfId="4" applyFont="1" applyFill="1" applyBorder="1" applyAlignment="1" applyProtection="1">
      <alignment horizontal="left" vertical="center"/>
      <protection locked="0"/>
    </xf>
    <xf numFmtId="0" fontId="12" fillId="2" borderId="11" xfId="4" applyFont="1" applyFill="1" applyBorder="1" applyAlignment="1" applyProtection="1">
      <alignment horizontal="left" vertical="center"/>
      <protection locked="0"/>
    </xf>
    <xf numFmtId="0" fontId="12" fillId="2" borderId="12" xfId="4" applyFont="1" applyFill="1" applyBorder="1" applyAlignment="1" applyProtection="1">
      <alignment horizontal="left" vertical="center"/>
      <protection locked="0"/>
    </xf>
    <xf numFmtId="176" fontId="12" fillId="2" borderId="3" xfId="4" applyNumberFormat="1" applyFont="1" applyFill="1" applyBorder="1" applyAlignment="1" applyProtection="1">
      <alignment horizontal="center" vertical="center"/>
      <protection locked="0"/>
    </xf>
    <xf numFmtId="176" fontId="12" fillId="2" borderId="1" xfId="4" applyNumberFormat="1" applyFont="1" applyFill="1" applyBorder="1" applyAlignment="1" applyProtection="1">
      <alignment horizontal="center" vertical="center"/>
      <protection locked="0"/>
    </xf>
    <xf numFmtId="176" fontId="12" fillId="2" borderId="4" xfId="4" applyNumberFormat="1" applyFont="1" applyFill="1" applyBorder="1" applyAlignment="1" applyProtection="1">
      <alignment horizontal="center" vertical="center"/>
      <protection locked="0"/>
    </xf>
    <xf numFmtId="176" fontId="12" fillId="2" borderId="2" xfId="4" applyNumberFormat="1" applyFont="1" applyFill="1" applyBorder="1" applyAlignment="1" applyProtection="1">
      <alignment horizontal="center" vertical="center"/>
      <protection locked="0"/>
    </xf>
    <xf numFmtId="0" fontId="12" fillId="2" borderId="3" xfId="4" applyFont="1" applyFill="1" applyBorder="1" applyAlignment="1" applyProtection="1">
      <alignment horizontal="left" vertical="center" shrinkToFit="1"/>
      <protection locked="0"/>
    </xf>
    <xf numFmtId="0" fontId="12" fillId="2" borderId="3" xfId="4" applyFont="1" applyFill="1" applyBorder="1" applyAlignment="1" applyProtection="1">
      <alignment horizontal="left" vertical="center"/>
      <protection locked="0"/>
    </xf>
    <xf numFmtId="0" fontId="12" fillId="2" borderId="14" xfId="4" applyFont="1" applyFill="1" applyBorder="1" applyAlignment="1" applyProtection="1">
      <alignment horizontal="left" vertical="center" shrinkToFit="1"/>
      <protection locked="0"/>
    </xf>
    <xf numFmtId="0" fontId="12" fillId="2" borderId="5" xfId="4" applyFont="1" applyFill="1" applyBorder="1" applyAlignment="1" applyProtection="1">
      <alignment horizontal="left" vertical="center" shrinkToFit="1"/>
      <protection locked="0"/>
    </xf>
    <xf numFmtId="0" fontId="12" fillId="2" borderId="6" xfId="4" applyFont="1" applyFill="1" applyBorder="1" applyAlignment="1" applyProtection="1">
      <alignment horizontal="left" vertical="center" shrinkToFit="1"/>
      <protection locked="0"/>
    </xf>
    <xf numFmtId="0" fontId="12" fillId="2" borderId="7" xfId="4" applyFont="1" applyFill="1" applyBorder="1" applyAlignment="1" applyProtection="1">
      <alignment horizontal="left" vertical="center" shrinkToFit="1"/>
      <protection locked="0"/>
    </xf>
    <xf numFmtId="0" fontId="12" fillId="2" borderId="1" xfId="4" applyFont="1" applyFill="1" applyBorder="1" applyAlignment="1" applyProtection="1">
      <alignment horizontal="left" vertical="center" wrapText="1" shrinkToFit="1"/>
      <protection locked="0"/>
    </xf>
    <xf numFmtId="0" fontId="12" fillId="2" borderId="4" xfId="4" applyFont="1" applyFill="1" applyBorder="1" applyAlignment="1" applyProtection="1">
      <alignment horizontal="left" vertical="center" wrapText="1" shrinkToFit="1"/>
      <protection locked="0"/>
    </xf>
    <xf numFmtId="0" fontId="12" fillId="2" borderId="2" xfId="4" applyFont="1" applyFill="1" applyBorder="1" applyAlignment="1" applyProtection="1">
      <alignment horizontal="left" vertical="center" wrapText="1" shrinkToFit="1"/>
      <protection locked="0"/>
    </xf>
    <xf numFmtId="0" fontId="12" fillId="2" borderId="19" xfId="4" applyFont="1" applyFill="1" applyBorder="1" applyAlignment="1" applyProtection="1">
      <alignment horizontal="left" vertical="center"/>
      <protection locked="0"/>
    </xf>
    <xf numFmtId="0" fontId="12" fillId="2" borderId="20" xfId="4" applyFont="1" applyFill="1" applyBorder="1" applyAlignment="1" applyProtection="1">
      <alignment horizontal="left" vertical="center"/>
      <protection locked="0"/>
    </xf>
    <xf numFmtId="0" fontId="12" fillId="2" borderId="21" xfId="4" applyFont="1" applyFill="1" applyBorder="1" applyAlignment="1" applyProtection="1">
      <alignment horizontal="left" vertical="center"/>
      <protection locked="0"/>
    </xf>
    <xf numFmtId="176" fontId="12" fillId="2" borderId="25" xfId="4" applyNumberFormat="1" applyFont="1" applyFill="1" applyBorder="1" applyAlignment="1" applyProtection="1">
      <alignment horizontal="center" vertical="center"/>
      <protection locked="0"/>
    </xf>
    <xf numFmtId="176" fontId="12" fillId="2" borderId="23" xfId="4" applyNumberFormat="1" applyFont="1" applyFill="1" applyBorder="1" applyAlignment="1" applyProtection="1">
      <alignment horizontal="center" vertical="center"/>
      <protection locked="0"/>
    </xf>
    <xf numFmtId="176" fontId="12" fillId="2" borderId="24" xfId="4" applyNumberFormat="1" applyFont="1" applyFill="1" applyBorder="1" applyAlignment="1" applyProtection="1">
      <alignment horizontal="center" vertical="center"/>
      <protection locked="0"/>
    </xf>
    <xf numFmtId="0" fontId="96" fillId="0" borderId="0" xfId="14" applyFont="1" applyFill="1" applyBorder="1" applyAlignment="1" applyProtection="1">
      <alignment horizontal="left" vertical="center"/>
    </xf>
    <xf numFmtId="38" fontId="12" fillId="7" borderId="11" xfId="9" applyFont="1" applyFill="1" applyBorder="1" applyAlignment="1" applyProtection="1">
      <alignment horizontal="center" vertical="center"/>
    </xf>
    <xf numFmtId="38" fontId="12" fillId="7" borderId="12" xfId="9" applyFont="1" applyFill="1" applyBorder="1" applyAlignment="1" applyProtection="1">
      <alignment horizontal="center" vertical="center"/>
    </xf>
    <xf numFmtId="38" fontId="12" fillId="3" borderId="10" xfId="9" applyFont="1" applyFill="1" applyBorder="1" applyAlignment="1" applyProtection="1">
      <alignment vertical="center"/>
    </xf>
    <xf numFmtId="38" fontId="12" fillId="3" borderId="11" xfId="9" applyFont="1" applyFill="1" applyBorder="1" applyAlignment="1" applyProtection="1">
      <alignment vertical="center"/>
    </xf>
    <xf numFmtId="38" fontId="56" fillId="2" borderId="10" xfId="9" applyFont="1" applyFill="1" applyBorder="1" applyAlignment="1" applyProtection="1">
      <alignment vertical="center"/>
      <protection locked="0"/>
    </xf>
    <xf numFmtId="38" fontId="56" fillId="2" borderId="11" xfId="9" applyFont="1" applyFill="1" applyBorder="1" applyAlignment="1" applyProtection="1">
      <alignment vertical="center"/>
      <protection locked="0"/>
    </xf>
    <xf numFmtId="38" fontId="12" fillId="7" borderId="23" xfId="9" applyFont="1" applyFill="1" applyBorder="1" applyAlignment="1" applyProtection="1">
      <alignment horizontal="center" vertical="center"/>
    </xf>
    <xf numFmtId="38" fontId="12" fillId="7" borderId="24" xfId="9" applyFont="1" applyFill="1" applyBorder="1" applyAlignment="1" applyProtection="1">
      <alignment horizontal="center" vertical="center"/>
    </xf>
    <xf numFmtId="38" fontId="12" fillId="3" borderId="25" xfId="9" applyFont="1" applyFill="1" applyBorder="1" applyAlignment="1" applyProtection="1">
      <alignment vertical="center"/>
    </xf>
    <xf numFmtId="38" fontId="12" fillId="3" borderId="23" xfId="9" applyFont="1" applyFill="1" applyBorder="1" applyAlignment="1" applyProtection="1">
      <alignment vertical="center"/>
    </xf>
    <xf numFmtId="0" fontId="12" fillId="5" borderId="5" xfId="6" applyFont="1" applyFill="1" applyBorder="1" applyAlignment="1" applyProtection="1">
      <alignment horizontal="center" vertical="center"/>
    </xf>
    <xf numFmtId="0" fontId="12" fillId="5" borderId="6" xfId="6" applyFont="1" applyFill="1" applyBorder="1" applyAlignment="1" applyProtection="1">
      <alignment horizontal="center" vertical="center"/>
    </xf>
    <xf numFmtId="0" fontId="12" fillId="5" borderId="7" xfId="6" applyFont="1" applyFill="1" applyBorder="1" applyAlignment="1" applyProtection="1">
      <alignment horizontal="center" vertical="center"/>
    </xf>
    <xf numFmtId="0" fontId="12" fillId="5" borderId="8" xfId="6" applyFont="1" applyFill="1" applyBorder="1" applyAlignment="1" applyProtection="1">
      <alignment horizontal="center" vertical="center"/>
    </xf>
    <xf numFmtId="0" fontId="12" fillId="5" borderId="0" xfId="6" applyFont="1" applyFill="1" applyAlignment="1" applyProtection="1">
      <alignment horizontal="center" vertical="center"/>
    </xf>
    <xf numFmtId="0" fontId="12" fillId="5" borderId="9" xfId="6" applyFont="1" applyFill="1" applyBorder="1" applyAlignment="1" applyProtection="1">
      <alignment horizontal="center" vertical="center"/>
    </xf>
    <xf numFmtId="0" fontId="12" fillId="5" borderId="16" xfId="6" applyFont="1" applyFill="1" applyBorder="1" applyAlignment="1" applyProtection="1">
      <alignment horizontal="center" vertical="center"/>
    </xf>
    <xf numFmtId="0" fontId="12" fillId="5" borderId="17" xfId="6" applyFont="1" applyFill="1" applyBorder="1" applyAlignment="1" applyProtection="1">
      <alignment horizontal="center" vertical="center"/>
    </xf>
    <xf numFmtId="0" fontId="12" fillId="5" borderId="18" xfId="6" applyFont="1" applyFill="1" applyBorder="1" applyAlignment="1" applyProtection="1">
      <alignment horizontal="center" vertical="center"/>
    </xf>
    <xf numFmtId="0" fontId="12" fillId="5" borderId="3" xfId="6" applyFont="1" applyFill="1" applyBorder="1" applyAlignment="1" applyProtection="1">
      <alignment horizontal="center" vertical="center" wrapText="1"/>
    </xf>
    <xf numFmtId="0" fontId="12" fillId="5" borderId="5" xfId="6" applyFont="1" applyFill="1" applyBorder="1" applyAlignment="1" applyProtection="1">
      <alignment horizontal="center" vertical="center" wrapText="1"/>
    </xf>
    <xf numFmtId="0" fontId="12" fillId="5" borderId="6" xfId="6" applyFont="1" applyFill="1" applyBorder="1" applyAlignment="1" applyProtection="1">
      <alignment horizontal="center" vertical="center" wrapText="1"/>
    </xf>
    <xf numFmtId="0" fontId="12" fillId="5" borderId="8" xfId="6" applyFont="1" applyFill="1" applyBorder="1" applyAlignment="1" applyProtection="1">
      <alignment horizontal="center" vertical="center" wrapText="1"/>
    </xf>
    <xf numFmtId="0" fontId="12" fillId="5" borderId="0" xfId="6" applyFont="1" applyFill="1" applyAlignment="1" applyProtection="1">
      <alignment horizontal="center" vertical="center" wrapText="1"/>
    </xf>
    <xf numFmtId="0" fontId="14" fillId="5" borderId="5" xfId="4" applyFont="1" applyFill="1" applyBorder="1" applyAlignment="1" applyProtection="1">
      <alignment horizontal="center" vertical="center" wrapText="1"/>
    </xf>
    <xf numFmtId="0" fontId="14" fillId="5" borderId="6" xfId="4" applyFont="1" applyFill="1" applyBorder="1" applyAlignment="1" applyProtection="1">
      <alignment horizontal="center" vertical="center"/>
    </xf>
    <xf numFmtId="0" fontId="14" fillId="5" borderId="7" xfId="4" applyFont="1" applyFill="1" applyBorder="1" applyAlignment="1" applyProtection="1">
      <alignment horizontal="center" vertical="center"/>
    </xf>
    <xf numFmtId="0" fontId="14" fillId="5" borderId="8" xfId="4" applyFont="1" applyFill="1" applyBorder="1" applyAlignment="1" applyProtection="1">
      <alignment horizontal="center" vertical="center" wrapText="1"/>
    </xf>
    <xf numFmtId="0" fontId="14" fillId="5" borderId="0" xfId="4" applyFont="1" applyFill="1" applyAlignment="1" applyProtection="1">
      <alignment horizontal="center" vertical="center"/>
    </xf>
    <xf numFmtId="0" fontId="14" fillId="5" borderId="9" xfId="4" applyFont="1" applyFill="1" applyBorder="1" applyAlignment="1" applyProtection="1">
      <alignment horizontal="center" vertical="center"/>
    </xf>
    <xf numFmtId="0" fontId="14" fillId="5" borderId="16" xfId="4" applyFont="1" applyFill="1" applyBorder="1" applyAlignment="1" applyProtection="1">
      <alignment horizontal="center" vertical="center"/>
    </xf>
    <xf numFmtId="0" fontId="14" fillId="5" borderId="17" xfId="4" applyFont="1" applyFill="1" applyBorder="1" applyAlignment="1" applyProtection="1">
      <alignment horizontal="center" vertical="center"/>
    </xf>
    <xf numFmtId="0" fontId="14" fillId="5" borderId="18" xfId="4" applyFont="1" applyFill="1" applyBorder="1" applyAlignment="1" applyProtection="1">
      <alignment horizontal="center" vertical="center"/>
    </xf>
    <xf numFmtId="0" fontId="27" fillId="13" borderId="25" xfId="4" applyFont="1" applyFill="1" applyBorder="1" applyProtection="1">
      <alignment vertical="center"/>
    </xf>
    <xf numFmtId="0" fontId="27" fillId="13" borderId="23" xfId="4" applyFont="1" applyFill="1" applyBorder="1" applyProtection="1">
      <alignment vertical="center"/>
    </xf>
    <xf numFmtId="0" fontId="27" fillId="13" borderId="24" xfId="4" applyFont="1" applyFill="1" applyBorder="1" applyProtection="1">
      <alignment vertical="center"/>
    </xf>
    <xf numFmtId="38" fontId="12" fillId="3" borderId="25" xfId="9" applyFont="1" applyFill="1" applyBorder="1" applyAlignment="1" applyProtection="1">
      <alignment vertical="center"/>
      <protection locked="0"/>
    </xf>
    <xf numFmtId="38" fontId="12" fillId="3" borderId="23" xfId="9" applyFont="1" applyFill="1" applyBorder="1" applyAlignment="1" applyProtection="1">
      <alignment vertical="center"/>
      <protection locked="0"/>
    </xf>
    <xf numFmtId="0" fontId="12" fillId="2" borderId="14" xfId="4" applyFont="1" applyFill="1" applyBorder="1" applyAlignment="1" applyProtection="1">
      <alignment vertical="center" shrinkToFit="1"/>
      <protection locked="0"/>
    </xf>
    <xf numFmtId="38" fontId="56" fillId="2" borderId="25" xfId="9" applyFont="1" applyFill="1" applyBorder="1" applyAlignment="1" applyProtection="1">
      <alignment vertical="center"/>
      <protection locked="0"/>
    </xf>
    <xf numFmtId="38" fontId="56" fillId="2" borderId="23" xfId="9" applyFont="1" applyFill="1" applyBorder="1" applyAlignment="1" applyProtection="1">
      <alignment vertical="center"/>
      <protection locked="0"/>
    </xf>
    <xf numFmtId="38" fontId="80" fillId="0" borderId="0" xfId="14" applyNumberFormat="1" applyFont="1" applyFill="1" applyAlignment="1" applyProtection="1">
      <alignment horizontal="left" vertical="center"/>
    </xf>
    <xf numFmtId="0" fontId="50" fillId="7" borderId="0" xfId="4" applyFont="1" applyFill="1" applyAlignment="1" applyProtection="1">
      <alignment horizontal="center" vertical="center"/>
    </xf>
    <xf numFmtId="0" fontId="50" fillId="0" borderId="0" xfId="4" applyFont="1" applyAlignment="1" applyProtection="1">
      <alignment horizontal="center" vertical="center"/>
    </xf>
    <xf numFmtId="0" fontId="26" fillId="5" borderId="3" xfId="4" applyFont="1" applyFill="1" applyBorder="1" applyAlignment="1" applyProtection="1">
      <alignment horizontal="center" vertical="center"/>
    </xf>
    <xf numFmtId="181" fontId="26" fillId="3" borderId="3" xfId="4" applyNumberFormat="1" applyFont="1" applyFill="1" applyBorder="1" applyAlignment="1" applyProtection="1">
      <alignment horizontal="center" vertical="center"/>
    </xf>
    <xf numFmtId="0" fontId="12" fillId="5" borderId="7" xfId="6" applyFont="1" applyFill="1" applyBorder="1" applyAlignment="1" applyProtection="1">
      <alignment horizontal="center" vertical="center" wrapText="1"/>
    </xf>
    <xf numFmtId="0" fontId="12" fillId="5" borderId="16" xfId="6" applyFont="1" applyFill="1" applyBorder="1" applyAlignment="1" applyProtection="1">
      <alignment horizontal="center" vertical="center" wrapText="1"/>
    </xf>
    <xf numFmtId="0" fontId="12" fillId="5" borderId="17" xfId="6" applyFont="1" applyFill="1" applyBorder="1" applyAlignment="1" applyProtection="1">
      <alignment horizontal="center" vertical="center" wrapText="1"/>
    </xf>
    <xf numFmtId="0" fontId="12" fillId="5" borderId="18" xfId="6" applyFont="1" applyFill="1" applyBorder="1" applyAlignment="1" applyProtection="1">
      <alignment horizontal="center" vertical="center" wrapText="1"/>
    </xf>
    <xf numFmtId="181" fontId="12" fillId="3" borderId="16" xfId="6" applyNumberFormat="1" applyFont="1" applyFill="1" applyBorder="1" applyAlignment="1" applyProtection="1">
      <alignment horizontal="center" vertical="center" shrinkToFit="1"/>
    </xf>
    <xf numFmtId="181" fontId="12" fillId="3" borderId="17" xfId="6" applyNumberFormat="1" applyFont="1" applyFill="1" applyBorder="1" applyAlignment="1" applyProtection="1">
      <alignment horizontal="center" vertical="center" shrinkToFit="1"/>
    </xf>
    <xf numFmtId="181" fontId="12" fillId="3" borderId="18" xfId="6" applyNumberFormat="1" applyFont="1" applyFill="1" applyBorder="1" applyAlignment="1" applyProtection="1">
      <alignment horizontal="center" vertical="center" shrinkToFit="1"/>
    </xf>
    <xf numFmtId="181" fontId="14" fillId="3" borderId="16" xfId="6" applyNumberFormat="1" applyFont="1" applyFill="1" applyBorder="1" applyAlignment="1" applyProtection="1">
      <alignment horizontal="center" vertical="center" shrinkToFit="1"/>
    </xf>
    <xf numFmtId="181" fontId="14" fillId="3" borderId="17" xfId="6" applyNumberFormat="1" applyFont="1" applyFill="1" applyBorder="1" applyAlignment="1" applyProtection="1">
      <alignment horizontal="center" vertical="center" shrinkToFit="1"/>
    </xf>
    <xf numFmtId="181" fontId="14" fillId="3" borderId="18" xfId="6" applyNumberFormat="1" applyFont="1" applyFill="1" applyBorder="1" applyAlignment="1" applyProtection="1">
      <alignment horizontal="center" vertical="center" shrinkToFit="1"/>
    </xf>
    <xf numFmtId="0" fontId="12" fillId="3" borderId="17" xfId="6" applyFont="1" applyFill="1" applyBorder="1" applyAlignment="1" applyProtection="1">
      <alignment horizontal="center" vertical="center" shrinkToFit="1"/>
    </xf>
    <xf numFmtId="0" fontId="12" fillId="3" borderId="18" xfId="6" applyFont="1" applyFill="1" applyBorder="1" applyAlignment="1" applyProtection="1">
      <alignment horizontal="center" vertical="center" shrinkToFit="1"/>
    </xf>
    <xf numFmtId="0" fontId="14" fillId="3" borderId="17" xfId="6" applyFont="1" applyFill="1" applyBorder="1" applyAlignment="1" applyProtection="1">
      <alignment horizontal="center" vertical="center" shrinkToFit="1"/>
    </xf>
    <xf numFmtId="0" fontId="14" fillId="3" borderId="18" xfId="6" applyFont="1" applyFill="1" applyBorder="1" applyAlignment="1" applyProtection="1">
      <alignment horizontal="center" vertical="center" shrinkToFit="1"/>
    </xf>
    <xf numFmtId="0" fontId="26" fillId="0" borderId="5" xfId="4" applyFont="1" applyBorder="1" applyAlignment="1" applyProtection="1">
      <alignment horizontal="center" vertical="center"/>
    </xf>
    <xf numFmtId="0" fontId="26" fillId="0" borderId="6" xfId="4" applyFont="1" applyBorder="1" applyAlignment="1" applyProtection="1">
      <alignment horizontal="center" vertical="center"/>
    </xf>
    <xf numFmtId="0" fontId="26" fillId="0" borderId="7" xfId="4" applyFont="1" applyBorder="1" applyAlignment="1" applyProtection="1">
      <alignment horizontal="center" vertical="center"/>
    </xf>
    <xf numFmtId="0" fontId="26" fillId="0" borderId="10" xfId="4" applyFont="1" applyBorder="1" applyAlignment="1" applyProtection="1">
      <alignment horizontal="center" vertical="center"/>
    </xf>
    <xf numFmtId="0" fontId="26" fillId="0" borderId="11" xfId="4" applyFont="1" applyBorder="1" applyAlignment="1" applyProtection="1">
      <alignment horizontal="center" vertical="center"/>
    </xf>
    <xf numFmtId="0" fontId="26" fillId="0" borderId="12" xfId="4" applyFont="1" applyBorder="1" applyAlignment="1" applyProtection="1">
      <alignment horizontal="center" vertical="center"/>
    </xf>
    <xf numFmtId="0" fontId="96" fillId="0" borderId="1" xfId="14" applyFont="1" applyFill="1" applyBorder="1" applyAlignment="1" applyProtection="1">
      <alignment horizontal="left" vertical="center"/>
    </xf>
    <xf numFmtId="0" fontId="96" fillId="0" borderId="4" xfId="14" applyFont="1" applyFill="1" applyBorder="1" applyAlignment="1" applyProtection="1">
      <alignment horizontal="left" vertical="center"/>
    </xf>
    <xf numFmtId="0" fontId="96" fillId="0" borderId="2" xfId="14" applyFont="1" applyFill="1" applyBorder="1" applyAlignment="1" applyProtection="1">
      <alignment horizontal="left" vertical="center"/>
    </xf>
    <xf numFmtId="0" fontId="26" fillId="2" borderId="5" xfId="4" applyFont="1" applyFill="1" applyBorder="1" applyAlignment="1" applyProtection="1">
      <alignment horizontal="center" vertical="center"/>
    </xf>
    <xf numFmtId="0" fontId="26" fillId="2" borderId="6" xfId="4" applyFont="1" applyFill="1" applyBorder="1" applyAlignment="1" applyProtection="1">
      <alignment horizontal="center" vertical="center"/>
    </xf>
    <xf numFmtId="0" fontId="26" fillId="2" borderId="7" xfId="4" applyFont="1" applyFill="1" applyBorder="1" applyAlignment="1" applyProtection="1">
      <alignment horizontal="center" vertical="center"/>
    </xf>
    <xf numFmtId="0" fontId="26" fillId="2" borderId="10" xfId="4" applyFont="1" applyFill="1" applyBorder="1" applyAlignment="1" applyProtection="1">
      <alignment horizontal="center" vertical="center"/>
    </xf>
    <xf numFmtId="0" fontId="26" fillId="2" borderId="11" xfId="4" applyFont="1" applyFill="1" applyBorder="1" applyAlignment="1" applyProtection="1">
      <alignment horizontal="center" vertical="center"/>
    </xf>
    <xf numFmtId="0" fontId="26" fillId="2" borderId="12" xfId="4" applyFont="1" applyFill="1" applyBorder="1" applyAlignment="1" applyProtection="1">
      <alignment horizontal="center" vertical="center"/>
    </xf>
    <xf numFmtId="0" fontId="26" fillId="3" borderId="5" xfId="4" applyFont="1" applyFill="1" applyBorder="1" applyAlignment="1" applyProtection="1">
      <alignment horizontal="center" vertical="center" wrapText="1"/>
    </xf>
    <xf numFmtId="0" fontId="26" fillId="3" borderId="6" xfId="4" applyFont="1" applyFill="1" applyBorder="1" applyAlignment="1" applyProtection="1">
      <alignment horizontal="center" vertical="center" wrapText="1"/>
    </xf>
    <xf numFmtId="0" fontId="26" fillId="3" borderId="7" xfId="4" applyFont="1" applyFill="1" applyBorder="1" applyAlignment="1" applyProtection="1">
      <alignment horizontal="center" vertical="center" wrapText="1"/>
    </xf>
    <xf numFmtId="0" fontId="26" fillId="3" borderId="10" xfId="4" applyFont="1" applyFill="1" applyBorder="1" applyAlignment="1" applyProtection="1">
      <alignment horizontal="center" vertical="center" wrapText="1"/>
    </xf>
    <xf numFmtId="0" fontId="26" fillId="3" borderId="11" xfId="4" applyFont="1" applyFill="1" applyBorder="1" applyAlignment="1" applyProtection="1">
      <alignment horizontal="center" vertical="center" wrapText="1"/>
    </xf>
    <xf numFmtId="0" fontId="26" fillId="3" borderId="12" xfId="4" applyFont="1" applyFill="1" applyBorder="1" applyAlignment="1" applyProtection="1">
      <alignment horizontal="center" vertical="center" wrapText="1"/>
    </xf>
    <xf numFmtId="0" fontId="10" fillId="4" borderId="5" xfId="4" applyFont="1" applyFill="1" applyBorder="1" applyAlignment="1" applyProtection="1">
      <alignment horizontal="center" vertical="center" wrapText="1"/>
    </xf>
    <xf numFmtId="0" fontId="10" fillId="4" borderId="6" xfId="4" applyFont="1" applyFill="1" applyBorder="1" applyAlignment="1" applyProtection="1">
      <alignment horizontal="center" vertical="center" wrapText="1"/>
    </xf>
    <xf numFmtId="0" fontId="10" fillId="4" borderId="7" xfId="4" applyFont="1" applyFill="1" applyBorder="1" applyAlignment="1" applyProtection="1">
      <alignment horizontal="center" vertical="center" wrapText="1"/>
    </xf>
    <xf numFmtId="0" fontId="10" fillId="4" borderId="10" xfId="4" applyFont="1" applyFill="1" applyBorder="1" applyAlignment="1" applyProtection="1">
      <alignment horizontal="center" vertical="center" wrapText="1"/>
    </xf>
    <xf numFmtId="0" fontId="10" fillId="4" borderId="11" xfId="4" applyFont="1" applyFill="1" applyBorder="1" applyAlignment="1" applyProtection="1">
      <alignment horizontal="center" vertical="center" wrapText="1"/>
    </xf>
    <xf numFmtId="0" fontId="10" fillId="4" borderId="12" xfId="4" applyFont="1" applyFill="1" applyBorder="1" applyAlignment="1" applyProtection="1">
      <alignment horizontal="center" vertical="center" wrapText="1"/>
    </xf>
    <xf numFmtId="38" fontId="20" fillId="3" borderId="1" xfId="3" applyFont="1" applyFill="1" applyBorder="1" applyAlignment="1" applyProtection="1">
      <alignment horizontal="center" vertical="center" wrapText="1"/>
    </xf>
    <xf numFmtId="38" fontId="20" fillId="3" borderId="4" xfId="3" applyFont="1" applyFill="1" applyBorder="1" applyAlignment="1" applyProtection="1">
      <alignment horizontal="center" vertical="center" wrapText="1"/>
    </xf>
    <xf numFmtId="0" fontId="96" fillId="0" borderId="5" xfId="14" applyFont="1" applyFill="1" applyBorder="1" applyAlignment="1" applyProtection="1">
      <alignment horizontal="left" vertical="center"/>
    </xf>
    <xf numFmtId="0" fontId="96" fillId="0" borderId="6" xfId="14" applyFont="1" applyFill="1" applyBorder="1" applyAlignment="1" applyProtection="1">
      <alignment horizontal="left" vertical="center"/>
    </xf>
    <xf numFmtId="0" fontId="96" fillId="0" borderId="7" xfId="14" applyFont="1" applyFill="1" applyBorder="1" applyAlignment="1" applyProtection="1">
      <alignment horizontal="left" vertical="center"/>
    </xf>
    <xf numFmtId="0" fontId="96" fillId="0" borderId="8" xfId="14" applyFont="1" applyFill="1" applyBorder="1" applyAlignment="1" applyProtection="1">
      <alignment horizontal="left" vertical="center"/>
    </xf>
    <xf numFmtId="0" fontId="12" fillId="5" borderId="3" xfId="6" applyFont="1" applyFill="1" applyBorder="1" applyAlignment="1" applyProtection="1">
      <alignment horizontal="center" vertical="center"/>
    </xf>
    <xf numFmtId="0" fontId="12" fillId="5" borderId="13" xfId="6" applyFont="1" applyFill="1" applyBorder="1" applyAlignment="1" applyProtection="1">
      <alignment horizontal="center" vertical="center" wrapText="1"/>
    </xf>
    <xf numFmtId="0" fontId="12" fillId="5" borderId="13" xfId="6" applyFont="1" applyFill="1" applyBorder="1" applyAlignment="1" applyProtection="1">
      <alignment horizontal="center" vertical="center"/>
    </xf>
    <xf numFmtId="0" fontId="12" fillId="5" borderId="15" xfId="6" applyFont="1" applyFill="1" applyBorder="1" applyAlignment="1" applyProtection="1">
      <alignment horizontal="center" vertical="center"/>
    </xf>
    <xf numFmtId="0" fontId="12" fillId="32" borderId="3" xfId="6" applyFont="1" applyFill="1" applyBorder="1" applyAlignment="1" applyProtection="1">
      <alignment horizontal="center" vertical="center"/>
    </xf>
    <xf numFmtId="0" fontId="12" fillId="32" borderId="13" xfId="6" applyFont="1" applyFill="1" applyBorder="1" applyAlignment="1" applyProtection="1">
      <alignment horizontal="center" vertical="center"/>
    </xf>
    <xf numFmtId="0" fontId="12" fillId="32" borderId="15" xfId="6" applyFont="1" applyFill="1" applyBorder="1" applyAlignment="1" applyProtection="1">
      <alignment horizontal="center" vertical="center"/>
    </xf>
    <xf numFmtId="0" fontId="12" fillId="32" borderId="5" xfId="6" applyFont="1" applyFill="1" applyBorder="1" applyAlignment="1" applyProtection="1">
      <alignment horizontal="center" vertical="center"/>
    </xf>
    <xf numFmtId="0" fontId="12" fillId="32" borderId="6" xfId="6" applyFont="1" applyFill="1" applyBorder="1" applyAlignment="1" applyProtection="1">
      <alignment horizontal="center" vertical="center"/>
    </xf>
    <xf numFmtId="0" fontId="12" fillId="32" borderId="7" xfId="6" applyFont="1" applyFill="1" applyBorder="1" applyAlignment="1" applyProtection="1">
      <alignment horizontal="center" vertical="center"/>
    </xf>
    <xf numFmtId="0" fontId="12" fillId="32" borderId="8" xfId="6" applyFont="1" applyFill="1" applyBorder="1" applyAlignment="1" applyProtection="1">
      <alignment horizontal="center" vertical="center"/>
    </xf>
    <xf numFmtId="0" fontId="12" fillId="32" borderId="0" xfId="6" applyFont="1" applyFill="1" applyAlignment="1" applyProtection="1">
      <alignment horizontal="center" vertical="center"/>
    </xf>
    <xf numFmtId="0" fontId="12" fillId="32" borderId="9" xfId="6" applyFont="1" applyFill="1" applyBorder="1" applyAlignment="1" applyProtection="1">
      <alignment horizontal="center" vertical="center"/>
    </xf>
    <xf numFmtId="0" fontId="12" fillId="32" borderId="16" xfId="6" applyFont="1" applyFill="1" applyBorder="1" applyAlignment="1" applyProtection="1">
      <alignment horizontal="center" vertical="center"/>
    </xf>
    <xf numFmtId="0" fontId="12" fillId="32" borderId="17" xfId="6" applyFont="1" applyFill="1" applyBorder="1" applyAlignment="1" applyProtection="1">
      <alignment horizontal="center" vertical="center"/>
    </xf>
    <xf numFmtId="0" fontId="12" fillId="32" borderId="18" xfId="6" applyFont="1" applyFill="1" applyBorder="1" applyAlignment="1" applyProtection="1">
      <alignment horizontal="center" vertical="center"/>
    </xf>
    <xf numFmtId="0" fontId="29" fillId="0" borderId="3" xfId="6" applyFont="1" applyBorder="1" applyAlignment="1" applyProtection="1">
      <alignment horizontal="center" vertical="center"/>
    </xf>
    <xf numFmtId="38" fontId="29" fillId="0" borderId="1" xfId="7" applyFont="1" applyBorder="1" applyAlignment="1" applyProtection="1">
      <alignment vertical="center"/>
    </xf>
    <xf numFmtId="38" fontId="29" fillId="0" borderId="4" xfId="7" applyFont="1" applyBorder="1" applyAlignment="1" applyProtection="1">
      <alignment vertical="center"/>
    </xf>
    <xf numFmtId="38" fontId="29" fillId="0" borderId="2" xfId="7" applyFont="1" applyBorder="1" applyAlignment="1" applyProtection="1">
      <alignment vertical="center"/>
    </xf>
    <xf numFmtId="0" fontId="29" fillId="0" borderId="1" xfId="6" applyFont="1" applyBorder="1" applyAlignment="1" applyProtection="1">
      <alignment horizontal="center" vertical="center"/>
    </xf>
    <xf numFmtId="0" fontId="29" fillId="0" borderId="4" xfId="6" applyFont="1" applyBorder="1" applyAlignment="1" applyProtection="1">
      <alignment horizontal="center" vertical="center"/>
    </xf>
    <xf numFmtId="0" fontId="29" fillId="0" borderId="2" xfId="6" applyFont="1" applyBorder="1" applyAlignment="1" applyProtection="1">
      <alignment horizontal="center" vertical="center"/>
    </xf>
    <xf numFmtId="0" fontId="29" fillId="0" borderId="5" xfId="6" applyFont="1" applyBorder="1" applyAlignment="1" applyProtection="1">
      <alignment horizontal="center" vertical="center"/>
    </xf>
    <xf numFmtId="0" fontId="29" fillId="0" borderId="6" xfId="6" applyFont="1" applyBorder="1" applyAlignment="1" applyProtection="1">
      <alignment horizontal="center" vertical="center"/>
    </xf>
    <xf numFmtId="0" fontId="29" fillId="0" borderId="7" xfId="6" applyFont="1" applyBorder="1" applyAlignment="1" applyProtection="1">
      <alignment horizontal="center" vertical="center"/>
    </xf>
    <xf numFmtId="0" fontId="29" fillId="0" borderId="10" xfId="6" applyFont="1" applyBorder="1" applyAlignment="1" applyProtection="1">
      <alignment horizontal="center" vertical="center"/>
    </xf>
    <xf numFmtId="0" fontId="29" fillId="0" borderId="11" xfId="6" applyFont="1" applyBorder="1" applyAlignment="1" applyProtection="1">
      <alignment horizontal="center" vertical="center"/>
    </xf>
    <xf numFmtId="0" fontId="29" fillId="0" borderId="12" xfId="6" applyFont="1" applyBorder="1" applyAlignment="1" applyProtection="1">
      <alignment horizontal="center" vertical="center"/>
    </xf>
    <xf numFmtId="0" fontId="29" fillId="0" borderId="8" xfId="6" applyFont="1" applyBorder="1" applyAlignment="1" applyProtection="1">
      <alignment horizontal="center" vertical="center"/>
    </xf>
    <xf numFmtId="0" fontId="29" fillId="0" borderId="0" xfId="6" applyFont="1" applyAlignment="1" applyProtection="1">
      <alignment horizontal="center" vertical="center"/>
    </xf>
    <xf numFmtId="0" fontId="29" fillId="0" borderId="9" xfId="6" applyFont="1" applyBorder="1" applyAlignment="1" applyProtection="1">
      <alignment horizontal="center" vertical="center"/>
    </xf>
    <xf numFmtId="0" fontId="29" fillId="0" borderId="11" xfId="6" applyFont="1" applyBorder="1" applyAlignment="1" applyProtection="1">
      <alignment horizontal="right" vertical="center"/>
    </xf>
    <xf numFmtId="0" fontId="29" fillId="5" borderId="3" xfId="6" applyFont="1" applyFill="1" applyBorder="1" applyAlignment="1" applyProtection="1">
      <alignment horizontal="center" vertical="center"/>
    </xf>
    <xf numFmtId="0" fontId="29" fillId="5" borderId="5" xfId="6" applyFont="1" applyFill="1" applyBorder="1" applyAlignment="1" applyProtection="1">
      <alignment horizontal="center" vertical="center"/>
    </xf>
    <xf numFmtId="0" fontId="29" fillId="5" borderId="6" xfId="6" applyFont="1" applyFill="1" applyBorder="1" applyAlignment="1" applyProtection="1">
      <alignment horizontal="center" vertical="center"/>
    </xf>
    <xf numFmtId="0" fontId="29" fillId="5" borderId="7" xfId="6" applyFont="1" applyFill="1" applyBorder="1" applyAlignment="1" applyProtection="1">
      <alignment horizontal="center" vertical="center"/>
    </xf>
    <xf numFmtId="0" fontId="29" fillId="5" borderId="10" xfId="6" applyFont="1" applyFill="1" applyBorder="1" applyAlignment="1" applyProtection="1">
      <alignment horizontal="center" vertical="center"/>
    </xf>
    <xf numFmtId="0" fontId="29" fillId="5" borderId="11" xfId="6" applyFont="1" applyFill="1" applyBorder="1" applyAlignment="1" applyProtection="1">
      <alignment horizontal="center" vertical="center"/>
    </xf>
    <xf numFmtId="0" fontId="29" fillId="5" borderId="12" xfId="6" applyFont="1" applyFill="1" applyBorder="1" applyAlignment="1" applyProtection="1">
      <alignment horizontal="center" vertical="center"/>
    </xf>
    <xf numFmtId="0" fontId="29" fillId="5" borderId="3" xfId="6" applyFont="1" applyFill="1" applyBorder="1" applyAlignment="1" applyProtection="1">
      <alignment horizontal="center" vertical="center" wrapText="1"/>
    </xf>
    <xf numFmtId="38" fontId="29" fillId="3" borderId="5" xfId="6" applyNumberFormat="1" applyFont="1" applyFill="1" applyBorder="1" applyProtection="1">
      <alignment vertical="center"/>
    </xf>
    <xf numFmtId="38" fontId="29" fillId="3" borderId="6" xfId="6" applyNumberFormat="1" applyFont="1" applyFill="1" applyBorder="1" applyProtection="1">
      <alignment vertical="center"/>
    </xf>
    <xf numFmtId="38" fontId="29" fillId="3" borderId="10" xfId="6" applyNumberFormat="1" applyFont="1" applyFill="1" applyBorder="1" applyProtection="1">
      <alignment vertical="center"/>
    </xf>
    <xf numFmtId="38" fontId="29" fillId="3" borderId="11" xfId="6" applyNumberFormat="1" applyFont="1" applyFill="1" applyBorder="1" applyProtection="1">
      <alignment vertical="center"/>
    </xf>
    <xf numFmtId="0" fontId="23" fillId="3" borderId="3" xfId="6" applyFont="1" applyFill="1" applyBorder="1" applyAlignment="1" applyProtection="1">
      <alignment horizontal="center" vertical="center"/>
    </xf>
    <xf numFmtId="0" fontId="25" fillId="3" borderId="3" xfId="6" quotePrefix="1" applyFont="1" applyFill="1" applyBorder="1" applyAlignment="1" applyProtection="1">
      <alignment horizontal="center" vertical="center"/>
    </xf>
    <xf numFmtId="0" fontId="25" fillId="3" borderId="3" xfId="6" applyFont="1" applyFill="1" applyBorder="1" applyAlignment="1" applyProtection="1">
      <alignment horizontal="center" vertical="center"/>
    </xf>
    <xf numFmtId="0" fontId="29" fillId="2" borderId="5" xfId="6" applyFont="1" applyFill="1" applyBorder="1" applyAlignment="1" applyProtection="1">
      <alignment horizontal="center" vertical="center"/>
      <protection locked="0"/>
    </xf>
    <xf numFmtId="0" fontId="29" fillId="2" borderId="6" xfId="6" applyFont="1" applyFill="1" applyBorder="1" applyAlignment="1" applyProtection="1">
      <alignment horizontal="center" vertical="center"/>
      <protection locked="0"/>
    </xf>
    <xf numFmtId="0" fontId="29" fillId="2" borderId="7" xfId="6" applyFont="1" applyFill="1" applyBorder="1" applyAlignment="1" applyProtection="1">
      <alignment horizontal="center" vertical="center"/>
      <protection locked="0"/>
    </xf>
    <xf numFmtId="0" fontId="29" fillId="2" borderId="10" xfId="6" applyFont="1" applyFill="1" applyBorder="1" applyAlignment="1" applyProtection="1">
      <alignment horizontal="center" vertical="center"/>
      <protection locked="0"/>
    </xf>
    <xf numFmtId="0" fontId="29" fillId="2" borderId="11" xfId="6" applyFont="1" applyFill="1" applyBorder="1" applyAlignment="1" applyProtection="1">
      <alignment horizontal="center" vertical="center"/>
      <protection locked="0"/>
    </xf>
    <xf numFmtId="0" fontId="29" fillId="2" borderId="12" xfId="6" applyFont="1" applyFill="1" applyBorder="1" applyAlignment="1" applyProtection="1">
      <alignment horizontal="center" vertical="center"/>
      <protection locked="0"/>
    </xf>
    <xf numFmtId="0" fontId="29" fillId="2" borderId="5" xfId="6" applyFont="1" applyFill="1" applyBorder="1" applyAlignment="1" applyProtection="1">
      <alignment horizontal="center" vertical="center" shrinkToFit="1"/>
      <protection locked="0"/>
    </xf>
    <xf numFmtId="0" fontId="29" fillId="2" borderId="6" xfId="6" applyFont="1" applyFill="1" applyBorder="1" applyAlignment="1" applyProtection="1">
      <alignment horizontal="center" vertical="center" shrinkToFit="1"/>
      <protection locked="0"/>
    </xf>
    <xf numFmtId="0" fontId="29" fillId="2" borderId="7" xfId="6" applyFont="1" applyFill="1" applyBorder="1" applyAlignment="1" applyProtection="1">
      <alignment horizontal="center" vertical="center" shrinkToFit="1"/>
      <protection locked="0"/>
    </xf>
    <xf numFmtId="0" fontId="29" fillId="2" borderId="10" xfId="6" applyFont="1" applyFill="1" applyBorder="1" applyAlignment="1" applyProtection="1">
      <alignment horizontal="center" vertical="center" shrinkToFit="1"/>
      <protection locked="0"/>
    </xf>
    <xf numFmtId="0" fontId="29" fillId="2" borderId="11" xfId="6" applyFont="1" applyFill="1" applyBorder="1" applyAlignment="1" applyProtection="1">
      <alignment horizontal="center" vertical="center" shrinkToFit="1"/>
      <protection locked="0"/>
    </xf>
    <xf numFmtId="0" fontId="29" fillId="2" borderId="12" xfId="6" applyFont="1" applyFill="1" applyBorder="1" applyAlignment="1" applyProtection="1">
      <alignment horizontal="center" vertical="center" shrinkToFit="1"/>
      <protection locked="0"/>
    </xf>
    <xf numFmtId="38" fontId="29" fillId="2" borderId="6" xfId="7" applyNumberFormat="1" applyFont="1" applyFill="1" applyBorder="1" applyProtection="1">
      <alignment vertical="center"/>
      <protection locked="0"/>
    </xf>
    <xf numFmtId="38" fontId="29" fillId="2" borderId="11" xfId="7" applyNumberFormat="1" applyFont="1" applyFill="1" applyBorder="1" applyProtection="1">
      <alignment vertical="center"/>
      <protection locked="0"/>
    </xf>
    <xf numFmtId="0" fontId="29" fillId="2" borderId="5" xfId="6" applyFont="1" applyFill="1" applyBorder="1" applyProtection="1">
      <alignment vertical="center"/>
      <protection locked="0"/>
    </xf>
    <xf numFmtId="0" fontId="29" fillId="2" borderId="6" xfId="6" applyFont="1" applyFill="1" applyBorder="1" applyProtection="1">
      <alignment vertical="center"/>
      <protection locked="0"/>
    </xf>
    <xf numFmtId="0" fontId="29" fillId="2" borderId="10" xfId="6" applyFont="1" applyFill="1" applyBorder="1" applyProtection="1">
      <alignment vertical="center"/>
      <protection locked="0"/>
    </xf>
    <xf numFmtId="0" fontId="29" fillId="2" borderId="11" xfId="6" applyFont="1" applyFill="1" applyBorder="1" applyProtection="1">
      <alignment vertical="center"/>
      <protection locked="0"/>
    </xf>
    <xf numFmtId="0" fontId="29" fillId="2" borderId="3" xfId="6" applyFont="1" applyFill="1" applyBorder="1" applyAlignment="1" applyProtection="1">
      <alignment horizontal="center" vertical="center"/>
      <protection locked="0"/>
    </xf>
    <xf numFmtId="0" fontId="29" fillId="24" borderId="5" xfId="6" quotePrefix="1" applyFont="1" applyFill="1" applyBorder="1" applyAlignment="1" applyProtection="1">
      <alignment horizontal="center" vertical="center" wrapText="1"/>
    </xf>
    <xf numFmtId="0" fontId="29" fillId="24" borderId="6" xfId="6" quotePrefix="1" applyFont="1" applyFill="1" applyBorder="1" applyAlignment="1" applyProtection="1">
      <alignment horizontal="center" vertical="center" wrapText="1"/>
    </xf>
    <xf numFmtId="0" fontId="29" fillId="24" borderId="7" xfId="6" quotePrefix="1" applyFont="1" applyFill="1" applyBorder="1" applyAlignment="1" applyProtection="1">
      <alignment horizontal="center" vertical="center" wrapText="1"/>
    </xf>
    <xf numFmtId="0" fontId="29" fillId="24" borderId="10" xfId="6" quotePrefix="1" applyFont="1" applyFill="1" applyBorder="1" applyAlignment="1" applyProtection="1">
      <alignment horizontal="center" vertical="center" wrapText="1"/>
    </xf>
    <xf numFmtId="0" fontId="29" fillId="24" borderId="11" xfId="6" quotePrefix="1" applyFont="1" applyFill="1" applyBorder="1" applyAlignment="1" applyProtection="1">
      <alignment horizontal="center" vertical="center" wrapText="1"/>
    </xf>
    <xf numFmtId="0" fontId="29" fillId="24" borderId="12" xfId="6" quotePrefix="1" applyFont="1" applyFill="1" applyBorder="1" applyAlignment="1" applyProtection="1">
      <alignment horizontal="center" vertical="center" wrapText="1"/>
    </xf>
    <xf numFmtId="0" fontId="29" fillId="2" borderId="3" xfId="6" applyFont="1" applyFill="1" applyBorder="1" applyProtection="1">
      <alignment vertical="center"/>
      <protection locked="0"/>
    </xf>
    <xf numFmtId="38" fontId="29" fillId="2" borderId="0" xfId="7" applyNumberFormat="1" applyFont="1" applyFill="1" applyProtection="1">
      <alignment vertical="center"/>
      <protection locked="0"/>
    </xf>
    <xf numFmtId="38" fontId="29" fillId="3" borderId="5" xfId="7" applyNumberFormat="1" applyFont="1" applyFill="1" applyBorder="1" applyProtection="1">
      <alignment vertical="center"/>
    </xf>
    <xf numFmtId="38" fontId="29" fillId="3" borderId="6" xfId="7" applyNumberFormat="1" applyFont="1" applyFill="1" applyBorder="1" applyProtection="1">
      <alignment vertical="center"/>
    </xf>
    <xf numFmtId="38" fontId="29" fillId="3" borderId="10" xfId="7" applyNumberFormat="1" applyFont="1" applyFill="1" applyBorder="1" applyProtection="1">
      <alignment vertical="center"/>
    </xf>
    <xf numFmtId="38" fontId="29" fillId="3" borderId="11" xfId="7" applyNumberFormat="1" applyFont="1" applyFill="1" applyBorder="1" applyProtection="1">
      <alignment vertical="center"/>
    </xf>
    <xf numFmtId="38" fontId="29" fillId="2" borderId="5" xfId="7" applyNumberFormat="1" applyFont="1" applyFill="1" applyBorder="1" applyProtection="1">
      <alignment vertical="center"/>
      <protection locked="0"/>
    </xf>
    <xf numFmtId="38" fontId="29" fillId="2" borderId="10" xfId="7" applyNumberFormat="1" applyFont="1" applyFill="1" applyBorder="1" applyProtection="1">
      <alignment vertical="center"/>
      <protection locked="0"/>
    </xf>
    <xf numFmtId="0" fontId="31" fillId="5" borderId="3" xfId="6" applyFont="1" applyFill="1" applyBorder="1" applyAlignment="1" applyProtection="1">
      <alignment horizontal="center" vertical="center" wrapText="1"/>
    </xf>
    <xf numFmtId="0" fontId="31" fillId="5" borderId="5" xfId="6" applyFont="1" applyFill="1" applyBorder="1" applyAlignment="1" applyProtection="1">
      <alignment horizontal="center" vertical="center" wrapText="1"/>
    </xf>
    <xf numFmtId="0" fontId="31" fillId="5" borderId="6" xfId="6" applyFont="1" applyFill="1" applyBorder="1" applyAlignment="1" applyProtection="1">
      <alignment horizontal="center" vertical="center" wrapText="1"/>
    </xf>
    <xf numFmtId="0" fontId="31" fillId="5" borderId="7" xfId="6" applyFont="1" applyFill="1" applyBorder="1" applyAlignment="1" applyProtection="1">
      <alignment horizontal="center" vertical="center" wrapText="1"/>
    </xf>
    <xf numFmtId="0" fontId="31" fillId="5" borderId="8" xfId="6" applyFont="1" applyFill="1" applyBorder="1" applyAlignment="1" applyProtection="1">
      <alignment horizontal="center" vertical="center" wrapText="1"/>
    </xf>
    <xf numFmtId="0" fontId="31" fillId="5" borderId="0" xfId="6" applyFont="1" applyFill="1" applyAlignment="1" applyProtection="1">
      <alignment horizontal="center" vertical="center" wrapText="1"/>
    </xf>
    <xf numFmtId="0" fontId="31" fillId="5" borderId="9" xfId="6" applyFont="1" applyFill="1" applyBorder="1" applyAlignment="1" applyProtection="1">
      <alignment horizontal="center" vertical="center" wrapText="1"/>
    </xf>
    <xf numFmtId="0" fontId="31" fillId="5" borderId="10" xfId="6" applyFont="1" applyFill="1" applyBorder="1" applyAlignment="1" applyProtection="1">
      <alignment horizontal="center" vertical="center" wrapText="1"/>
    </xf>
    <xf numFmtId="0" fontId="31" fillId="5" borderId="11" xfId="6" applyFont="1" applyFill="1" applyBorder="1" applyAlignment="1" applyProtection="1">
      <alignment horizontal="center" vertical="center" wrapText="1"/>
    </xf>
    <xf numFmtId="0" fontId="31" fillId="5" borderId="12" xfId="6" applyFont="1" applyFill="1" applyBorder="1" applyAlignment="1" applyProtection="1">
      <alignment horizontal="center" vertical="center" wrapText="1"/>
    </xf>
    <xf numFmtId="0" fontId="29" fillId="0" borderId="0" xfId="6" applyFont="1" applyFill="1" applyProtection="1">
      <alignment vertical="center"/>
    </xf>
    <xf numFmtId="0" fontId="29" fillId="0" borderId="11" xfId="6" applyFont="1" applyBorder="1" applyProtection="1">
      <alignment vertical="center"/>
    </xf>
    <xf numFmtId="0" fontId="29" fillId="0" borderId="0" xfId="6" applyFont="1" applyProtection="1">
      <alignment vertical="center"/>
    </xf>
    <xf numFmtId="0" fontId="80" fillId="0" borderId="0" xfId="14" applyFont="1" applyFill="1" applyProtection="1">
      <alignment vertical="center"/>
    </xf>
    <xf numFmtId="0" fontId="33" fillId="0" borderId="0" xfId="6" applyFont="1" applyFill="1" applyAlignment="1" applyProtection="1">
      <alignment horizontal="center" vertical="center" wrapText="1"/>
    </xf>
    <xf numFmtId="38" fontId="23" fillId="5" borderId="3" xfId="3" applyFont="1" applyFill="1" applyBorder="1" applyAlignment="1" applyProtection="1">
      <alignment horizontal="center" vertical="center" wrapText="1"/>
    </xf>
    <xf numFmtId="181" fontId="29" fillId="3" borderId="1" xfId="4" applyNumberFormat="1" applyFont="1" applyFill="1" applyBorder="1" applyAlignment="1" applyProtection="1">
      <alignment horizontal="center" vertical="center"/>
    </xf>
    <xf numFmtId="38" fontId="20" fillId="6" borderId="3" xfId="3" applyFont="1" applyFill="1" applyBorder="1" applyAlignment="1" applyProtection="1">
      <alignment horizontal="center" vertical="center" wrapText="1"/>
    </xf>
    <xf numFmtId="38" fontId="20" fillId="2" borderId="3" xfId="3" applyFont="1" applyFill="1" applyBorder="1" applyAlignment="1" applyProtection="1">
      <alignment horizontal="center" vertical="center" wrapText="1"/>
    </xf>
    <xf numFmtId="38" fontId="20" fillId="24" borderId="3" xfId="3" applyFont="1" applyFill="1" applyBorder="1" applyAlignment="1" applyProtection="1">
      <alignment horizontal="center" vertical="center" wrapText="1"/>
    </xf>
    <xf numFmtId="0" fontId="29" fillId="0" borderId="5" xfId="6" applyFont="1" applyBorder="1" applyAlignment="1">
      <alignment horizontal="center" vertical="center"/>
    </xf>
    <xf numFmtId="0" fontId="29" fillId="0" borderId="7" xfId="6" applyFont="1" applyBorder="1" applyAlignment="1">
      <alignment horizontal="center" vertical="center"/>
    </xf>
    <xf numFmtId="0" fontId="29" fillId="0" borderId="10" xfId="6" applyFont="1" applyBorder="1" applyAlignment="1">
      <alignment horizontal="center" vertical="center"/>
    </xf>
    <xf numFmtId="0" fontId="29" fillId="0" borderId="12" xfId="6" applyFont="1" applyBorder="1" applyAlignment="1">
      <alignment horizontal="center" vertical="center"/>
    </xf>
    <xf numFmtId="0" fontId="29" fillId="16" borderId="5" xfId="6" applyFont="1" applyFill="1" applyBorder="1" applyAlignment="1">
      <alignment horizontal="center" vertical="center"/>
    </xf>
    <xf numFmtId="0" fontId="29" fillId="16" borderId="7" xfId="6" applyFont="1" applyFill="1" applyBorder="1" applyAlignment="1">
      <alignment horizontal="center" vertical="center"/>
    </xf>
    <xf numFmtId="0" fontId="29" fillId="16" borderId="10" xfId="6" applyFont="1" applyFill="1" applyBorder="1" applyAlignment="1">
      <alignment horizontal="center" vertical="center"/>
    </xf>
    <xf numFmtId="0" fontId="29" fillId="16" borderId="12" xfId="6" applyFont="1" applyFill="1" applyBorder="1" applyAlignment="1">
      <alignment horizontal="center" vertical="center"/>
    </xf>
    <xf numFmtId="0" fontId="29" fillId="3" borderId="5" xfId="6" applyFont="1" applyFill="1" applyBorder="1" applyAlignment="1">
      <alignment horizontal="center" vertical="center" wrapText="1"/>
    </xf>
    <xf numFmtId="0" fontId="29" fillId="3" borderId="6" xfId="6" applyFont="1" applyFill="1" applyBorder="1" applyAlignment="1">
      <alignment horizontal="center" vertical="center" wrapText="1"/>
    </xf>
    <xf numFmtId="0" fontId="29" fillId="3" borderId="7" xfId="6" applyFont="1" applyFill="1" applyBorder="1" applyAlignment="1">
      <alignment horizontal="center" vertical="center" wrapText="1"/>
    </xf>
    <xf numFmtId="0" fontId="29" fillId="3" borderId="10" xfId="6" applyFont="1" applyFill="1" applyBorder="1" applyAlignment="1">
      <alignment horizontal="center" vertical="center" wrapText="1"/>
    </xf>
    <xf numFmtId="0" fontId="29" fillId="3" borderId="11" xfId="6" applyFont="1" applyFill="1" applyBorder="1" applyAlignment="1">
      <alignment horizontal="center" vertical="center" wrapText="1"/>
    </xf>
    <xf numFmtId="0" fontId="29" fillId="3" borderId="12" xfId="6" applyFont="1" applyFill="1" applyBorder="1" applyAlignment="1">
      <alignment horizontal="center" vertical="center" wrapText="1"/>
    </xf>
    <xf numFmtId="0" fontId="29" fillId="0" borderId="2" xfId="6" applyFont="1" applyBorder="1" applyAlignment="1">
      <alignment horizontal="center" vertical="center"/>
    </xf>
    <xf numFmtId="0" fontId="29" fillId="0" borderId="3" xfId="6" applyFont="1" applyBorder="1" applyAlignment="1">
      <alignment horizontal="center" vertical="center"/>
    </xf>
    <xf numFmtId="38" fontId="29" fillId="3" borderId="5" xfId="7" applyFont="1" applyFill="1" applyBorder="1" applyAlignment="1" applyProtection="1">
      <alignment vertical="center"/>
    </xf>
    <xf numFmtId="38" fontId="29" fillId="3" borderId="6" xfId="7" applyFont="1" applyFill="1" applyBorder="1" applyAlignment="1" applyProtection="1">
      <alignment vertical="center"/>
    </xf>
    <xf numFmtId="38" fontId="29" fillId="3" borderId="10" xfId="7" applyFont="1" applyFill="1" applyBorder="1" applyAlignment="1" applyProtection="1">
      <alignment vertical="center"/>
    </xf>
    <xf numFmtId="38" fontId="29" fillId="3" borderId="11" xfId="7" applyFont="1" applyFill="1" applyBorder="1" applyAlignment="1" applyProtection="1">
      <alignment vertical="center"/>
    </xf>
    <xf numFmtId="0" fontId="29" fillId="7" borderId="6" xfId="6" applyFont="1" applyFill="1" applyBorder="1" applyAlignment="1">
      <alignment horizontal="center" vertical="center"/>
    </xf>
    <xf numFmtId="0" fontId="29" fillId="7" borderId="7" xfId="6" applyFont="1" applyFill="1" applyBorder="1" applyAlignment="1">
      <alignment horizontal="center" vertical="center"/>
    </xf>
    <xf numFmtId="0" fontId="29" fillId="7" borderId="11" xfId="6" applyFont="1" applyFill="1" applyBorder="1" applyAlignment="1">
      <alignment horizontal="center" vertical="center"/>
    </xf>
    <xf numFmtId="0" fontId="29" fillId="7" borderId="12" xfId="6" applyFont="1" applyFill="1" applyBorder="1" applyAlignment="1">
      <alignment horizontal="center" vertical="center"/>
    </xf>
    <xf numFmtId="9" fontId="29" fillId="3" borderId="5" xfId="8" applyFont="1" applyFill="1" applyBorder="1" applyAlignment="1" applyProtection="1">
      <alignment horizontal="center" vertical="center"/>
    </xf>
    <xf numFmtId="9" fontId="29" fillId="3" borderId="6" xfId="8" applyFont="1" applyFill="1" applyBorder="1" applyAlignment="1" applyProtection="1">
      <alignment horizontal="center" vertical="center"/>
    </xf>
    <xf numFmtId="9" fontId="29" fillId="3" borderId="7" xfId="8" applyFont="1" applyFill="1" applyBorder="1" applyAlignment="1" applyProtection="1">
      <alignment horizontal="center" vertical="center"/>
    </xf>
    <xf numFmtId="9" fontId="29" fillId="3" borderId="10" xfId="8" applyFont="1" applyFill="1" applyBorder="1" applyAlignment="1" applyProtection="1">
      <alignment horizontal="center" vertical="center"/>
    </xf>
    <xf numFmtId="9" fontId="29" fillId="3" borderId="11" xfId="8" applyFont="1" applyFill="1" applyBorder="1" applyAlignment="1" applyProtection="1">
      <alignment horizontal="center" vertical="center"/>
    </xf>
    <xf numFmtId="9" fontId="29" fillId="3" borderId="12" xfId="8" applyFont="1" applyFill="1" applyBorder="1" applyAlignment="1" applyProtection="1">
      <alignment horizontal="center" vertical="center"/>
    </xf>
    <xf numFmtId="0" fontId="29" fillId="2" borderId="3" xfId="6" applyFont="1" applyFill="1" applyBorder="1" applyAlignment="1" applyProtection="1">
      <alignment vertical="center" shrinkToFit="1"/>
      <protection locked="0"/>
    </xf>
    <xf numFmtId="0" fontId="31" fillId="24" borderId="3" xfId="6" applyFont="1" applyFill="1" applyBorder="1" applyAlignment="1">
      <alignment horizontal="center" vertical="center" wrapText="1"/>
    </xf>
    <xf numFmtId="0" fontId="29" fillId="2" borderId="5" xfId="6" applyFont="1" applyFill="1" applyBorder="1" applyAlignment="1" applyProtection="1">
      <alignment vertical="center" shrinkToFit="1"/>
      <protection locked="0"/>
    </xf>
    <xf numFmtId="0" fontId="29" fillId="2" borderId="6" xfId="6" applyFont="1" applyFill="1" applyBorder="1" applyAlignment="1" applyProtection="1">
      <alignment vertical="center" shrinkToFit="1"/>
      <protection locked="0"/>
    </xf>
    <xf numFmtId="0" fontId="29" fillId="2" borderId="7" xfId="6" applyFont="1" applyFill="1" applyBorder="1" applyAlignment="1" applyProtection="1">
      <alignment vertical="center" shrinkToFit="1"/>
      <protection locked="0"/>
    </xf>
    <xf numFmtId="0" fontId="29" fillId="2" borderId="10" xfId="6" applyFont="1" applyFill="1" applyBorder="1" applyAlignment="1" applyProtection="1">
      <alignment vertical="center" shrinkToFit="1"/>
      <protection locked="0"/>
    </xf>
    <xf numFmtId="0" fontId="29" fillId="2" borderId="11" xfId="6" applyFont="1" applyFill="1" applyBorder="1" applyAlignment="1" applyProtection="1">
      <alignment vertical="center" shrinkToFit="1"/>
      <protection locked="0"/>
    </xf>
    <xf numFmtId="0" fontId="29" fillId="2" borderId="12" xfId="6" applyFont="1" applyFill="1" applyBorder="1" applyAlignment="1" applyProtection="1">
      <alignment vertical="center" shrinkToFit="1"/>
      <protection locked="0"/>
    </xf>
    <xf numFmtId="38" fontId="29" fillId="2" borderId="3" xfId="7" applyFont="1" applyFill="1" applyBorder="1" applyAlignment="1" applyProtection="1">
      <alignment vertical="center"/>
      <protection locked="0"/>
    </xf>
    <xf numFmtId="38" fontId="29" fillId="2" borderId="1" xfId="7" applyFont="1" applyFill="1" applyBorder="1" applyAlignment="1" applyProtection="1">
      <alignment vertical="center"/>
      <protection locked="0"/>
    </xf>
    <xf numFmtId="38" fontId="29" fillId="3" borderId="5" xfId="7" applyFont="1" applyFill="1" applyBorder="1" applyAlignment="1" applyProtection="1">
      <alignment horizontal="center" vertical="center"/>
    </xf>
    <xf numFmtId="38" fontId="29" fillId="3" borderId="6" xfId="7" applyFont="1" applyFill="1" applyBorder="1" applyAlignment="1" applyProtection="1">
      <alignment horizontal="center" vertical="center"/>
    </xf>
    <xf numFmtId="38" fontId="29" fillId="3" borderId="10" xfId="7" applyFont="1" applyFill="1" applyBorder="1" applyAlignment="1" applyProtection="1">
      <alignment horizontal="center" vertical="center"/>
    </xf>
    <xf numFmtId="38" fontId="29" fillId="3" borderId="11" xfId="7" applyFont="1" applyFill="1" applyBorder="1" applyAlignment="1" applyProtection="1">
      <alignment horizontal="center" vertical="center"/>
    </xf>
    <xf numFmtId="38" fontId="29" fillId="24" borderId="5" xfId="7" applyFont="1" applyFill="1" applyBorder="1" applyAlignment="1" applyProtection="1">
      <alignment horizontal="center" vertical="center"/>
    </xf>
    <xf numFmtId="38" fontId="29" fillId="24" borderId="6" xfId="7" applyFont="1" applyFill="1" applyBorder="1" applyAlignment="1" applyProtection="1">
      <alignment horizontal="center" vertical="center"/>
    </xf>
    <xf numFmtId="38" fontId="29" fillId="24" borderId="10" xfId="7" applyFont="1" applyFill="1" applyBorder="1" applyAlignment="1" applyProtection="1">
      <alignment horizontal="center" vertical="center"/>
    </xf>
    <xf numFmtId="38" fontId="29" fillId="24" borderId="11" xfId="7" applyFont="1" applyFill="1" applyBorder="1" applyAlignment="1" applyProtection="1">
      <alignment horizontal="center" vertical="center"/>
    </xf>
    <xf numFmtId="38" fontId="59" fillId="0" borderId="0" xfId="14" applyNumberFormat="1" applyFill="1" applyAlignment="1" applyProtection="1">
      <alignment horizontal="left" vertical="top"/>
    </xf>
    <xf numFmtId="0" fontId="33" fillId="0" borderId="0" xfId="6" applyFont="1" applyFill="1" applyAlignment="1">
      <alignment horizontal="center" vertical="center" wrapText="1"/>
    </xf>
    <xf numFmtId="181" fontId="29" fillId="3" borderId="3" xfId="4" applyNumberFormat="1" applyFont="1" applyFill="1" applyBorder="1" applyAlignment="1">
      <alignment horizontal="center" vertical="center"/>
    </xf>
    <xf numFmtId="181" fontId="29" fillId="3" borderId="1" xfId="4" applyNumberFormat="1" applyFont="1" applyFill="1" applyBorder="1" applyAlignment="1">
      <alignment horizontal="center" vertical="center"/>
    </xf>
    <xf numFmtId="0" fontId="29" fillId="5" borderId="3" xfId="6" applyFont="1" applyFill="1" applyBorder="1" applyAlignment="1">
      <alignment horizontal="center" vertical="center" wrapText="1"/>
    </xf>
    <xf numFmtId="0" fontId="29" fillId="5" borderId="3" xfId="6" applyFont="1" applyFill="1" applyBorder="1" applyAlignment="1">
      <alignment horizontal="center" vertical="center"/>
    </xf>
    <xf numFmtId="0" fontId="29" fillId="5" borderId="5" xfId="6" applyFont="1" applyFill="1" applyBorder="1" applyAlignment="1">
      <alignment horizontal="center" vertical="center"/>
    </xf>
    <xf numFmtId="0" fontId="29" fillId="5" borderId="6" xfId="6" applyFont="1" applyFill="1" applyBorder="1" applyAlignment="1">
      <alignment horizontal="center" vertical="center"/>
    </xf>
    <xf numFmtId="0" fontId="29" fillId="5" borderId="7" xfId="6" applyFont="1" applyFill="1" applyBorder="1" applyAlignment="1">
      <alignment horizontal="center" vertical="center"/>
    </xf>
    <xf numFmtId="0" fontId="29" fillId="5" borderId="8" xfId="6" applyFont="1" applyFill="1" applyBorder="1" applyAlignment="1">
      <alignment horizontal="center" vertical="center"/>
    </xf>
    <xf numFmtId="0" fontId="29" fillId="5" borderId="0" xfId="6" applyFont="1" applyFill="1" applyAlignment="1">
      <alignment horizontal="center" vertical="center"/>
    </xf>
    <xf numFmtId="0" fontId="29" fillId="5" borderId="9" xfId="6" applyFont="1" applyFill="1" applyBorder="1" applyAlignment="1">
      <alignment horizontal="center" vertical="center"/>
    </xf>
    <xf numFmtId="0" fontId="29" fillId="5" borderId="10" xfId="6" applyFont="1" applyFill="1" applyBorder="1" applyAlignment="1">
      <alignment horizontal="center" vertical="center"/>
    </xf>
    <xf numFmtId="0" fontId="29" fillId="5" borderId="11" xfId="6" applyFont="1" applyFill="1" applyBorder="1" applyAlignment="1">
      <alignment horizontal="center" vertical="center"/>
    </xf>
    <xf numFmtId="0" fontId="29" fillId="5" borderId="12" xfId="6" applyFont="1" applyFill="1" applyBorder="1" applyAlignment="1">
      <alignment horizontal="center" vertical="center"/>
    </xf>
    <xf numFmtId="0" fontId="29" fillId="5" borderId="13" xfId="6" applyFont="1" applyFill="1" applyBorder="1" applyAlignment="1">
      <alignment horizontal="center" vertical="center"/>
    </xf>
    <xf numFmtId="0" fontId="29" fillId="0" borderId="0" xfId="6" applyFont="1" applyAlignment="1">
      <alignment horizontal="center" vertical="center"/>
    </xf>
    <xf numFmtId="0" fontId="29" fillId="0" borderId="3" xfId="6" applyFont="1" applyBorder="1" applyAlignment="1">
      <alignment vertical="center" wrapText="1"/>
    </xf>
    <xf numFmtId="0" fontId="29" fillId="0" borderId="3" xfId="6" applyFont="1" applyBorder="1" applyAlignment="1">
      <alignment horizontal="center" vertical="center" wrapText="1"/>
    </xf>
    <xf numFmtId="0" fontId="29" fillId="0" borderId="5" xfId="6" applyFont="1" applyBorder="1" applyAlignment="1">
      <alignment vertical="center" wrapText="1"/>
    </xf>
    <xf numFmtId="0" fontId="29" fillId="0" borderId="6" xfId="6" applyFont="1" applyBorder="1" applyAlignment="1">
      <alignment vertical="center" wrapText="1"/>
    </xf>
    <xf numFmtId="0" fontId="29" fillId="0" borderId="7" xfId="6" applyFont="1" applyBorder="1" applyAlignment="1">
      <alignment vertical="center" wrapText="1"/>
    </xf>
    <xf numFmtId="0" fontId="29" fillId="0" borderId="10" xfId="6" applyFont="1" applyBorder="1" applyAlignment="1">
      <alignment vertical="center" wrapText="1"/>
    </xf>
    <xf numFmtId="0" fontId="29" fillId="0" borderId="11" xfId="6" applyFont="1" applyBorder="1" applyAlignment="1">
      <alignment vertical="center" wrapText="1"/>
    </xf>
    <xf numFmtId="0" fontId="29" fillId="0" borderId="12" xfId="6" applyFont="1" applyBorder="1" applyAlignment="1">
      <alignment vertical="center" wrapText="1"/>
    </xf>
    <xf numFmtId="0" fontId="29" fillId="0" borderId="6" xfId="6" applyFont="1" applyBorder="1" applyAlignment="1">
      <alignment horizontal="center" vertical="center"/>
    </xf>
    <xf numFmtId="0" fontId="29" fillId="0" borderId="11" xfId="6" applyFont="1" applyBorder="1" applyAlignment="1">
      <alignment horizontal="center" vertical="center"/>
    </xf>
    <xf numFmtId="0" fontId="29" fillId="0" borderId="5" xfId="6" applyFont="1" applyBorder="1" applyAlignment="1">
      <alignment horizontal="center" vertical="center" wrapText="1"/>
    </xf>
    <xf numFmtId="0" fontId="29" fillId="0" borderId="6" xfId="6" applyFont="1" applyBorder="1" applyAlignment="1">
      <alignment horizontal="center" vertical="center" wrapText="1"/>
    </xf>
    <xf numFmtId="0" fontId="29" fillId="0" borderId="7" xfId="6" applyFont="1" applyBorder="1" applyAlignment="1">
      <alignment horizontal="center" vertical="center" wrapText="1"/>
    </xf>
    <xf numFmtId="0" fontId="29" fillId="0" borderId="10" xfId="6" applyFont="1" applyBorder="1" applyAlignment="1">
      <alignment horizontal="center" vertical="center" wrapText="1"/>
    </xf>
    <xf numFmtId="0" fontId="29" fillId="0" borderId="11" xfId="6" applyFont="1" applyBorder="1" applyAlignment="1">
      <alignment horizontal="center" vertical="center" wrapText="1"/>
    </xf>
    <xf numFmtId="0" fontId="29" fillId="0" borderId="12" xfId="6" applyFont="1" applyBorder="1" applyAlignment="1">
      <alignment horizontal="center" vertical="center" wrapText="1"/>
    </xf>
    <xf numFmtId="0" fontId="29" fillId="0" borderId="3" xfId="6" applyFont="1" applyFill="1" applyBorder="1" applyAlignment="1">
      <alignment horizontal="center" vertical="center"/>
    </xf>
    <xf numFmtId="0" fontId="29" fillId="0" borderId="0" xfId="6" applyFont="1" applyAlignment="1">
      <alignment vertical="center" wrapText="1"/>
    </xf>
    <xf numFmtId="0" fontId="31" fillId="2" borderId="3" xfId="6" applyFont="1" applyFill="1" applyBorder="1" applyAlignment="1" applyProtection="1">
      <alignment vertical="center" wrapText="1"/>
      <protection locked="0"/>
    </xf>
    <xf numFmtId="0" fontId="29" fillId="24" borderId="3" xfId="6" applyNumberFormat="1" applyFont="1" applyFill="1" applyBorder="1" applyAlignment="1">
      <alignment horizontal="center" vertical="center"/>
    </xf>
    <xf numFmtId="0" fontId="40" fillId="24" borderId="3" xfId="6" applyFont="1" applyFill="1" applyBorder="1" applyAlignment="1">
      <alignment horizontal="center" vertical="center" wrapText="1"/>
    </xf>
    <xf numFmtId="38" fontId="29" fillId="3" borderId="3" xfId="9" applyFont="1" applyFill="1" applyBorder="1" applyAlignment="1" applyProtection="1">
      <alignment horizontal="center" vertical="center"/>
    </xf>
    <xf numFmtId="0" fontId="29" fillId="23" borderId="3" xfId="6" applyFont="1" applyFill="1" applyBorder="1" applyAlignment="1" applyProtection="1">
      <alignment horizontal="center" vertical="center"/>
      <protection locked="0"/>
    </xf>
    <xf numFmtId="38" fontId="29" fillId="24" borderId="3" xfId="9" applyFont="1" applyFill="1" applyBorder="1" applyAlignment="1" applyProtection="1">
      <alignment horizontal="center" vertical="center"/>
    </xf>
    <xf numFmtId="0" fontId="29" fillId="23" borderId="5" xfId="6" applyFont="1" applyFill="1" applyBorder="1" applyAlignment="1" applyProtection="1">
      <alignment horizontal="center" vertical="center"/>
      <protection locked="0"/>
    </xf>
    <xf numFmtId="0" fontId="29" fillId="23" borderId="6" xfId="6" applyFont="1" applyFill="1" applyBorder="1" applyAlignment="1" applyProtection="1">
      <alignment horizontal="center" vertical="center"/>
      <protection locked="0"/>
    </xf>
    <xf numFmtId="0" fontId="29" fillId="23" borderId="7" xfId="6" applyFont="1" applyFill="1" applyBorder="1" applyAlignment="1" applyProtection="1">
      <alignment horizontal="center" vertical="center"/>
      <protection locked="0"/>
    </xf>
    <xf numFmtId="0" fontId="29" fillId="23" borderId="10" xfId="6" applyFont="1" applyFill="1" applyBorder="1" applyAlignment="1" applyProtection="1">
      <alignment horizontal="center" vertical="center"/>
      <protection locked="0"/>
    </xf>
    <xf numFmtId="0" fontId="29" fillId="23" borderId="11" xfId="6" applyFont="1" applyFill="1" applyBorder="1" applyAlignment="1" applyProtection="1">
      <alignment horizontal="center" vertical="center"/>
      <protection locked="0"/>
    </xf>
    <xf numFmtId="0" fontId="29" fillId="23" borderId="12" xfId="6" applyFont="1" applyFill="1" applyBorder="1" applyAlignment="1" applyProtection="1">
      <alignment horizontal="center" vertical="center"/>
      <protection locked="0"/>
    </xf>
    <xf numFmtId="0" fontId="31" fillId="5" borderId="3" xfId="6" applyFont="1" applyFill="1" applyBorder="1" applyAlignment="1">
      <alignment horizontal="center" vertical="center" wrapText="1"/>
    </xf>
    <xf numFmtId="0" fontId="29" fillId="5" borderId="8" xfId="6" applyFont="1" applyFill="1" applyBorder="1" applyAlignment="1">
      <alignment horizontal="center" vertical="center" wrapText="1"/>
    </xf>
    <xf numFmtId="0" fontId="29" fillId="5" borderId="0" xfId="6" applyFont="1" applyFill="1" applyAlignment="1">
      <alignment horizontal="center" vertical="center" wrapText="1"/>
    </xf>
    <xf numFmtId="0" fontId="29" fillId="5" borderId="9" xfId="6" applyFont="1" applyFill="1" applyBorder="1" applyAlignment="1">
      <alignment horizontal="center" vertical="center" wrapText="1"/>
    </xf>
    <xf numFmtId="0" fontId="29" fillId="5" borderId="10" xfId="6" applyFont="1" applyFill="1" applyBorder="1" applyAlignment="1">
      <alignment horizontal="center" vertical="center" wrapText="1"/>
    </xf>
    <xf numFmtId="0" fontId="29" fillId="5" borderId="11" xfId="6" applyFont="1" applyFill="1" applyBorder="1" applyAlignment="1">
      <alignment horizontal="center" vertical="center" wrapText="1"/>
    </xf>
    <xf numFmtId="0" fontId="29" fillId="5" borderId="12" xfId="6" applyFont="1" applyFill="1" applyBorder="1" applyAlignment="1">
      <alignment horizontal="center" vertical="center" wrapText="1"/>
    </xf>
    <xf numFmtId="0" fontId="33" fillId="0" borderId="0" xfId="4" applyFont="1" applyFill="1" applyAlignment="1">
      <alignment horizontal="center" vertical="center" wrapText="1"/>
    </xf>
    <xf numFmtId="0" fontId="29" fillId="5" borderId="3" xfId="4" applyFont="1" applyFill="1" applyBorder="1" applyAlignment="1">
      <alignment horizontal="center" vertical="center"/>
    </xf>
    <xf numFmtId="0" fontId="36" fillId="7" borderId="0" xfId="6" applyFont="1" applyFill="1" applyAlignment="1">
      <alignment vertical="center" wrapText="1"/>
    </xf>
    <xf numFmtId="181" fontId="6" fillId="24" borderId="1" xfId="1" applyNumberFormat="1" applyFont="1" applyFill="1" applyBorder="1" applyAlignment="1" applyProtection="1">
      <alignment horizontal="center" vertical="center"/>
    </xf>
    <xf numFmtId="181" fontId="6" fillId="24" borderId="4" xfId="1" applyNumberFormat="1" applyFont="1" applyFill="1" applyBorder="1" applyAlignment="1" applyProtection="1">
      <alignment horizontal="center" vertical="center"/>
    </xf>
    <xf numFmtId="181" fontId="6" fillId="24" borderId="2" xfId="1" applyNumberFormat="1" applyFont="1" applyFill="1" applyBorder="1" applyAlignment="1" applyProtection="1">
      <alignment horizontal="center" vertical="center"/>
    </xf>
    <xf numFmtId="0" fontId="5" fillId="0" borderId="1" xfId="10" applyBorder="1" applyAlignment="1">
      <alignment horizontal="center" vertical="center" wrapText="1"/>
    </xf>
    <xf numFmtId="0" fontId="5" fillId="0" borderId="2" xfId="10" applyBorder="1" applyAlignment="1">
      <alignment horizontal="center" vertical="center" wrapText="1"/>
    </xf>
    <xf numFmtId="12" fontId="5" fillId="2" borderId="1" xfId="10" applyNumberFormat="1" applyFill="1" applyBorder="1" applyProtection="1">
      <alignment vertical="center"/>
      <protection locked="0"/>
    </xf>
    <xf numFmtId="0" fontId="5" fillId="2" borderId="2" xfId="10" applyFill="1" applyBorder="1" applyProtection="1">
      <alignment vertical="center"/>
      <protection locked="0"/>
    </xf>
    <xf numFmtId="0" fontId="80" fillId="0" borderId="0" xfId="14" applyFont="1" applyFill="1" applyAlignment="1" applyProtection="1">
      <alignment horizontal="center" vertical="center"/>
    </xf>
    <xf numFmtId="0" fontId="5" fillId="0" borderId="0" xfId="1">
      <alignment vertical="center"/>
    </xf>
    <xf numFmtId="176" fontId="6" fillId="0" borderId="0" xfId="1" applyNumberFormat="1" applyFont="1">
      <alignment vertical="center"/>
    </xf>
    <xf numFmtId="181" fontId="6" fillId="3" borderId="1" xfId="1" applyNumberFormat="1" applyFont="1" applyFill="1" applyBorder="1" applyAlignment="1">
      <alignment horizontal="center" vertical="center"/>
    </xf>
    <xf numFmtId="181" fontId="6" fillId="3" borderId="2" xfId="1" applyNumberFormat="1" applyFont="1" applyFill="1" applyBorder="1" applyAlignment="1">
      <alignment horizontal="center" vertical="center"/>
    </xf>
    <xf numFmtId="0" fontId="50" fillId="0" borderId="0" xfId="1" applyFont="1" applyFill="1" applyAlignment="1">
      <alignment horizontal="center" vertical="center" wrapText="1"/>
    </xf>
    <xf numFmtId="0" fontId="50" fillId="0" borderId="0" xfId="1" applyFont="1" applyAlignment="1">
      <alignment horizontal="center" vertical="center"/>
    </xf>
    <xf numFmtId="0" fontId="5" fillId="2" borderId="1" xfId="10" applyFill="1" applyBorder="1" applyProtection="1">
      <alignment vertical="center"/>
      <protection locked="0"/>
    </xf>
    <xf numFmtId="0" fontId="58" fillId="0" borderId="0" xfId="12" applyFont="1" applyAlignment="1" applyProtection="1">
      <alignment horizontal="center" vertical="center"/>
    </xf>
    <xf numFmtId="0" fontId="70" fillId="0" borderId="0" xfId="12" applyFont="1" applyFill="1" applyAlignment="1" applyProtection="1">
      <alignment horizontal="center" vertical="center" wrapText="1"/>
    </xf>
    <xf numFmtId="0" fontId="67" fillId="0" borderId="11" xfId="12" applyFont="1" applyBorder="1" applyAlignment="1" applyProtection="1">
      <alignment horizontal="left" vertical="center" wrapText="1"/>
    </xf>
    <xf numFmtId="0" fontId="67" fillId="0" borderId="0" xfId="12" applyFont="1" applyAlignment="1" applyProtection="1">
      <alignment vertical="center" wrapText="1"/>
    </xf>
    <xf numFmtId="0" fontId="58" fillId="17" borderId="1" xfId="12" applyFont="1" applyFill="1" applyBorder="1" applyAlignment="1" applyProtection="1">
      <alignment horizontal="center" vertical="center"/>
    </xf>
    <xf numFmtId="0" fontId="58" fillId="17" borderId="4" xfId="12" applyFont="1" applyFill="1" applyBorder="1" applyAlignment="1" applyProtection="1">
      <alignment horizontal="center" vertical="center"/>
    </xf>
    <xf numFmtId="0" fontId="58" fillId="17" borderId="2" xfId="12" applyFont="1" applyFill="1" applyBorder="1" applyAlignment="1" applyProtection="1">
      <alignment horizontal="center" vertical="center"/>
    </xf>
    <xf numFmtId="181" fontId="26" fillId="3" borderId="5" xfId="4" applyNumberFormat="1" applyFont="1" applyFill="1" applyBorder="1" applyAlignment="1" applyProtection="1">
      <alignment horizontal="center" vertical="center"/>
    </xf>
    <xf numFmtId="181" fontId="26" fillId="3" borderId="6" xfId="4" applyNumberFormat="1" applyFont="1" applyFill="1" applyBorder="1" applyAlignment="1" applyProtection="1">
      <alignment horizontal="center" vertical="center"/>
    </xf>
    <xf numFmtId="181" fontId="26" fillId="3" borderId="7" xfId="4" applyNumberFormat="1" applyFont="1" applyFill="1" applyBorder="1" applyAlignment="1" applyProtection="1">
      <alignment horizontal="center" vertical="center"/>
    </xf>
    <xf numFmtId="0" fontId="58" fillId="0" borderId="3" xfId="4" applyFont="1" applyBorder="1" applyAlignment="1" applyProtection="1">
      <alignment horizontal="center" vertical="center"/>
    </xf>
    <xf numFmtId="0" fontId="79" fillId="0" borderId="0" xfId="14" applyFont="1" applyFill="1" applyAlignment="1" applyProtection="1">
      <alignment horizontal="center" vertical="center"/>
    </xf>
    <xf numFmtId="0" fontId="58" fillId="17" borderId="10" xfId="12" applyFont="1" applyFill="1" applyBorder="1" applyAlignment="1" applyProtection="1">
      <alignment horizontal="center" vertical="center"/>
    </xf>
    <xf numFmtId="0" fontId="58" fillId="17" borderId="11" xfId="12" applyFont="1" applyFill="1" applyBorder="1" applyAlignment="1" applyProtection="1">
      <alignment horizontal="center" vertical="center"/>
    </xf>
    <xf numFmtId="0" fontId="58" fillId="17" borderId="12" xfId="12" applyFont="1" applyFill="1" applyBorder="1" applyAlignment="1" applyProtection="1">
      <alignment horizontal="center" vertical="center"/>
    </xf>
    <xf numFmtId="0" fontId="58" fillId="9" borderId="10" xfId="12" applyFont="1" applyFill="1" applyBorder="1" applyAlignment="1" applyProtection="1">
      <alignment horizontal="center" vertical="center" shrinkToFit="1"/>
      <protection locked="0"/>
    </xf>
    <xf numFmtId="0" fontId="58" fillId="9" borderId="11" xfId="12" applyFont="1" applyFill="1" applyBorder="1" applyAlignment="1" applyProtection="1">
      <alignment horizontal="center" vertical="center" shrinkToFit="1"/>
      <protection locked="0"/>
    </xf>
    <xf numFmtId="0" fontId="26" fillId="2" borderId="12" xfId="10" applyFont="1" applyFill="1" applyBorder="1" applyAlignment="1" applyProtection="1">
      <alignment horizontal="center" vertical="center"/>
      <protection locked="0"/>
    </xf>
    <xf numFmtId="0" fontId="58" fillId="17" borderId="3" xfId="12" applyFont="1" applyFill="1" applyBorder="1" applyAlignment="1" applyProtection="1">
      <alignment horizontal="center" vertical="center"/>
    </xf>
    <xf numFmtId="0" fontId="58" fillId="18" borderId="3" xfId="12" applyFont="1" applyFill="1" applyBorder="1" applyProtection="1">
      <alignment vertical="center"/>
    </xf>
    <xf numFmtId="0" fontId="26" fillId="0" borderId="3" xfId="10" applyFont="1" applyBorder="1" applyProtection="1">
      <alignment vertical="center"/>
    </xf>
    <xf numFmtId="0" fontId="58" fillId="17" borderId="3" xfId="12" applyFont="1" applyFill="1" applyBorder="1" applyAlignment="1" applyProtection="1">
      <alignment horizontal="center" vertical="center" wrapText="1"/>
    </xf>
    <xf numFmtId="0" fontId="58" fillId="10" borderId="3" xfId="4" applyFont="1" applyFill="1" applyBorder="1" applyAlignment="1" applyProtection="1">
      <alignment horizontal="center" vertical="center" wrapText="1"/>
    </xf>
    <xf numFmtId="0" fontId="68" fillId="18" borderId="3" xfId="12" applyFont="1" applyFill="1" applyBorder="1" applyAlignment="1" applyProtection="1">
      <alignment horizontal="center" vertical="center" wrapText="1"/>
    </xf>
    <xf numFmtId="0" fontId="26" fillId="0" borderId="3" xfId="10" applyFont="1" applyBorder="1" applyAlignment="1" applyProtection="1">
      <alignment horizontal="center" vertical="center"/>
    </xf>
    <xf numFmtId="181" fontId="58" fillId="10" borderId="3" xfId="12" applyNumberFormat="1" applyFont="1" applyFill="1" applyBorder="1" applyAlignment="1" applyProtection="1">
      <alignment horizontal="center" vertical="center" shrinkToFit="1"/>
    </xf>
    <xf numFmtId="181" fontId="26" fillId="0" borderId="3" xfId="10" applyNumberFormat="1" applyFont="1" applyBorder="1" applyAlignment="1" applyProtection="1">
      <alignment horizontal="center" vertical="center"/>
    </xf>
    <xf numFmtId="0" fontId="67" fillId="19" borderId="3" xfId="12" applyFont="1" applyFill="1" applyBorder="1" applyProtection="1">
      <alignment vertical="center"/>
    </xf>
    <xf numFmtId="56" fontId="69" fillId="0" borderId="3" xfId="12" quotePrefix="1" applyNumberFormat="1" applyFont="1" applyBorder="1" applyAlignment="1" applyProtection="1">
      <alignment horizontal="right" vertical="center"/>
    </xf>
    <xf numFmtId="0" fontId="69" fillId="0" borderId="3" xfId="12" applyFont="1" applyBorder="1" applyProtection="1">
      <alignment vertical="center"/>
    </xf>
    <xf numFmtId="0" fontId="69" fillId="9" borderId="3" xfId="12" applyFont="1" applyFill="1" applyBorder="1" applyAlignment="1" applyProtection="1">
      <alignment horizontal="center" vertical="center"/>
      <protection locked="0"/>
    </xf>
    <xf numFmtId="0" fontId="18" fillId="0" borderId="3" xfId="12" applyFont="1" applyBorder="1" applyProtection="1">
      <alignment vertical="center"/>
    </xf>
    <xf numFmtId="0" fontId="69" fillId="0" borderId="3" xfId="12" applyFont="1" applyFill="1" applyBorder="1" applyAlignment="1" applyProtection="1">
      <alignment vertical="center" wrapText="1"/>
    </xf>
    <xf numFmtId="0" fontId="69" fillId="0" borderId="3" xfId="12" applyFont="1" applyFill="1" applyBorder="1" applyProtection="1">
      <alignment vertical="center"/>
    </xf>
    <xf numFmtId="0" fontId="69" fillId="18" borderId="3" xfId="12" applyFont="1" applyFill="1" applyBorder="1" applyProtection="1">
      <alignment vertical="center"/>
    </xf>
    <xf numFmtId="0" fontId="69" fillId="9" borderId="3" xfId="12" applyFont="1" applyFill="1" applyBorder="1" applyAlignment="1" applyProtection="1">
      <alignment horizontal="center" vertical="center" wrapText="1"/>
      <protection locked="0"/>
    </xf>
    <xf numFmtId="0" fontId="18" fillId="0" borderId="3" xfId="12" applyFont="1" applyFill="1" applyBorder="1" applyAlignment="1" applyProtection="1">
      <alignment vertical="center" wrapText="1"/>
    </xf>
    <xf numFmtId="0" fontId="28" fillId="0" borderId="3" xfId="12" applyFont="1" applyFill="1" applyBorder="1" applyAlignment="1" applyProtection="1">
      <alignment vertical="center" wrapText="1"/>
    </xf>
    <xf numFmtId="0" fontId="28" fillId="0" borderId="3" xfId="12" applyFont="1" applyFill="1" applyBorder="1" applyProtection="1">
      <alignment vertical="center"/>
    </xf>
    <xf numFmtId="56" fontId="69" fillId="20" borderId="3" xfId="12" quotePrefix="1" applyNumberFormat="1" applyFont="1" applyFill="1" applyBorder="1" applyAlignment="1" applyProtection="1">
      <alignment horizontal="right" vertical="center"/>
    </xf>
    <xf numFmtId="0" fontId="69" fillId="20" borderId="3" xfId="12" applyFont="1" applyFill="1" applyBorder="1" applyProtection="1">
      <alignment vertical="center"/>
    </xf>
    <xf numFmtId="0" fontId="18" fillId="20" borderId="3" xfId="12" applyFont="1" applyFill="1" applyBorder="1" applyProtection="1">
      <alignment vertical="center"/>
    </xf>
    <xf numFmtId="0" fontId="69" fillId="0" borderId="3" xfId="12" applyFont="1" applyBorder="1" applyAlignment="1" applyProtection="1">
      <alignment vertical="center" wrapText="1"/>
    </xf>
    <xf numFmtId="56" fontId="69" fillId="20" borderId="1" xfId="12" quotePrefix="1" applyNumberFormat="1" applyFont="1" applyFill="1" applyBorder="1" applyAlignment="1" applyProtection="1">
      <alignment horizontal="right" vertical="center"/>
    </xf>
    <xf numFmtId="56" fontId="69" fillId="20" borderId="4" xfId="12" quotePrefix="1" applyNumberFormat="1" applyFont="1" applyFill="1" applyBorder="1" applyAlignment="1" applyProtection="1">
      <alignment horizontal="right" vertical="center"/>
    </xf>
    <xf numFmtId="56" fontId="69" fillId="20" borderId="2" xfId="12" quotePrefix="1" applyNumberFormat="1" applyFont="1" applyFill="1" applyBorder="1" applyAlignment="1" applyProtection="1">
      <alignment horizontal="right" vertical="center"/>
    </xf>
    <xf numFmtId="0" fontId="69" fillId="20" borderId="1" xfId="12" applyFont="1" applyFill="1" applyBorder="1" applyProtection="1">
      <alignment vertical="center"/>
    </xf>
    <xf numFmtId="0" fontId="69" fillId="20" borderId="4" xfId="12" applyFont="1" applyFill="1" applyBorder="1" applyProtection="1">
      <alignment vertical="center"/>
    </xf>
    <xf numFmtId="0" fontId="69" fillId="20" borderId="2" xfId="12" applyFont="1" applyFill="1" applyBorder="1" applyProtection="1">
      <alignment vertical="center"/>
    </xf>
    <xf numFmtId="0" fontId="69" fillId="20" borderId="1" xfId="12" applyFont="1" applyFill="1" applyBorder="1" applyAlignment="1" applyProtection="1">
      <alignment vertical="center" wrapText="1"/>
    </xf>
    <xf numFmtId="0" fontId="69" fillId="20" borderId="4" xfId="12" applyFont="1" applyFill="1" applyBorder="1" applyAlignment="1" applyProtection="1">
      <alignment vertical="center" wrapText="1"/>
    </xf>
    <xf numFmtId="0" fontId="69" fillId="20" borderId="2" xfId="12" applyFont="1" applyFill="1" applyBorder="1" applyAlignment="1" applyProtection="1">
      <alignment vertical="center" wrapText="1"/>
    </xf>
    <xf numFmtId="0" fontId="28" fillId="20" borderId="1" xfId="12" applyFont="1" applyFill="1" applyBorder="1" applyAlignment="1" applyProtection="1">
      <alignment vertical="center" wrapText="1"/>
    </xf>
    <xf numFmtId="0" fontId="28" fillId="20" borderId="4" xfId="12" applyFont="1" applyFill="1" applyBorder="1" applyAlignment="1" applyProtection="1">
      <alignment vertical="center" wrapText="1"/>
    </xf>
    <xf numFmtId="0" fontId="28" fillId="20" borderId="4" xfId="12" applyFont="1" applyFill="1" applyBorder="1" applyProtection="1">
      <alignment vertical="center"/>
    </xf>
    <xf numFmtId="0" fontId="28" fillId="20" borderId="2" xfId="12" applyFont="1" applyFill="1" applyBorder="1" applyProtection="1">
      <alignment vertical="center"/>
    </xf>
    <xf numFmtId="0" fontId="69" fillId="20" borderId="3" xfId="12" applyFont="1" applyFill="1" applyBorder="1" applyAlignment="1" applyProtection="1">
      <alignment vertical="center" wrapText="1"/>
    </xf>
    <xf numFmtId="0" fontId="18" fillId="0" borderId="3" xfId="12" applyFont="1" applyFill="1" applyBorder="1" applyProtection="1">
      <alignment vertical="center"/>
    </xf>
    <xf numFmtId="0" fontId="18" fillId="20" borderId="1" xfId="12" applyFont="1" applyFill="1" applyBorder="1" applyAlignment="1" applyProtection="1">
      <alignment vertical="center" wrapText="1"/>
    </xf>
    <xf numFmtId="0" fontId="18" fillId="20" borderId="4" xfId="12" applyFont="1" applyFill="1" applyBorder="1" applyAlignment="1" applyProtection="1">
      <alignment vertical="center" wrapText="1"/>
    </xf>
    <xf numFmtId="0" fontId="18" fillId="20" borderId="2" xfId="12" applyFont="1" applyFill="1" applyBorder="1" applyAlignment="1" applyProtection="1">
      <alignment vertical="center" wrapText="1"/>
    </xf>
    <xf numFmtId="0" fontId="28" fillId="0" borderId="1" xfId="12" applyFont="1" applyFill="1" applyBorder="1" applyAlignment="1" applyProtection="1">
      <alignment vertical="center" wrapText="1"/>
    </xf>
    <xf numFmtId="0" fontId="28" fillId="0" borderId="4" xfId="12" applyFont="1" applyFill="1" applyBorder="1" applyAlignment="1" applyProtection="1">
      <alignment vertical="center" wrapText="1"/>
    </xf>
    <xf numFmtId="0" fontId="28" fillId="0" borderId="2" xfId="12" applyFont="1" applyFill="1" applyBorder="1" applyAlignment="1" applyProtection="1">
      <alignment vertical="center" wrapText="1"/>
    </xf>
    <xf numFmtId="56" fontId="58" fillId="0" borderId="0" xfId="12" quotePrefix="1" applyNumberFormat="1" applyFont="1" applyFill="1" applyAlignment="1" applyProtection="1">
      <alignment horizontal="right" vertical="center"/>
    </xf>
    <xf numFmtId="0" fontId="58" fillId="0" borderId="0" xfId="12" applyFont="1" applyFill="1" applyProtection="1">
      <alignment vertical="center"/>
    </xf>
    <xf numFmtId="0" fontId="58" fillId="0" borderId="0" xfId="12" applyFont="1" applyFill="1" applyAlignment="1" applyProtection="1">
      <alignment vertical="center" wrapText="1"/>
    </xf>
    <xf numFmtId="0" fontId="69" fillId="0" borderId="6" xfId="12" applyFont="1" applyFill="1" applyBorder="1" applyProtection="1">
      <alignment vertical="center"/>
    </xf>
    <xf numFmtId="0" fontId="69" fillId="0" borderId="6" xfId="12" applyFont="1" applyFill="1" applyBorder="1" applyAlignment="1" applyProtection="1">
      <alignment vertical="center" wrapText="1"/>
    </xf>
    <xf numFmtId="56" fontId="69" fillId="0" borderId="1" xfId="12" quotePrefix="1" applyNumberFormat="1" applyFont="1" applyBorder="1" applyAlignment="1" applyProtection="1">
      <alignment horizontal="right" vertical="center"/>
    </xf>
    <xf numFmtId="56" fontId="69" fillId="0" borderId="4" xfId="12" quotePrefix="1" applyNumberFormat="1" applyFont="1" applyBorder="1" applyAlignment="1" applyProtection="1">
      <alignment horizontal="right" vertical="center"/>
    </xf>
    <xf numFmtId="56" fontId="69" fillId="0" borderId="2" xfId="12" quotePrefix="1" applyNumberFormat="1" applyFont="1" applyBorder="1" applyAlignment="1" applyProtection="1">
      <alignment horizontal="right" vertical="center"/>
    </xf>
    <xf numFmtId="56" fontId="69" fillId="0" borderId="1" xfId="12" quotePrefix="1" applyNumberFormat="1" applyFont="1" applyFill="1" applyBorder="1" applyAlignment="1" applyProtection="1">
      <alignment horizontal="right" vertical="center"/>
    </xf>
    <xf numFmtId="56" fontId="69" fillId="0" borderId="4" xfId="12" quotePrefix="1" applyNumberFormat="1" applyFont="1" applyFill="1" applyBorder="1" applyAlignment="1" applyProtection="1">
      <alignment horizontal="right" vertical="center"/>
    </xf>
    <xf numFmtId="56" fontId="69" fillId="0" borderId="2" xfId="12" quotePrefix="1" applyNumberFormat="1" applyFont="1" applyFill="1" applyBorder="1" applyAlignment="1" applyProtection="1">
      <alignment horizontal="right" vertical="center"/>
    </xf>
    <xf numFmtId="0" fontId="69" fillId="0" borderId="1" xfId="12" applyFont="1" applyFill="1" applyBorder="1" applyProtection="1">
      <alignment vertical="center"/>
    </xf>
    <xf numFmtId="0" fontId="69" fillId="0" borderId="4" xfId="12" applyFont="1" applyFill="1" applyBorder="1" applyProtection="1">
      <alignment vertical="center"/>
    </xf>
    <xf numFmtId="0" fontId="69" fillId="0" borderId="2" xfId="12" applyFont="1" applyFill="1" applyBorder="1" applyProtection="1">
      <alignment vertical="center"/>
    </xf>
    <xf numFmtId="0" fontId="69" fillId="0" borderId="1" xfId="12" applyFont="1" applyFill="1" applyBorder="1" applyAlignment="1" applyProtection="1">
      <alignment vertical="center" wrapText="1"/>
    </xf>
    <xf numFmtId="0" fontId="69" fillId="0" borderId="4" xfId="12" applyFont="1" applyFill="1" applyBorder="1" applyAlignment="1" applyProtection="1">
      <alignment vertical="center" wrapText="1"/>
    </xf>
    <xf numFmtId="0" fontId="69" fillId="0" borderId="2" xfId="12" applyFont="1" applyFill="1" applyBorder="1" applyAlignment="1" applyProtection="1">
      <alignment vertical="center" wrapText="1"/>
    </xf>
    <xf numFmtId="0" fontId="18" fillId="0" borderId="1" xfId="12" applyFont="1" applyFill="1" applyBorder="1" applyProtection="1">
      <alignment vertical="center"/>
    </xf>
    <xf numFmtId="0" fontId="18" fillId="0" borderId="4" xfId="12" applyFont="1" applyFill="1" applyBorder="1" applyProtection="1">
      <alignment vertical="center"/>
    </xf>
    <xf numFmtId="0" fontId="18" fillId="0" borderId="2" xfId="12" applyFont="1" applyFill="1" applyBorder="1" applyProtection="1">
      <alignment vertical="center"/>
    </xf>
  </cellXfs>
  <cellStyles count="24">
    <cellStyle name="パーセント" xfId="17" builtinId="5"/>
    <cellStyle name="パーセント 2" xfId="8" xr:uid="{525BD26F-BD5E-4539-B062-193454D0C540}"/>
    <cellStyle name="パーセント 3" xfId="11" xr:uid="{8B8E31E8-7CB2-4D53-BFA5-F83F17CF2F27}"/>
    <cellStyle name="パーセント 4" xfId="22" xr:uid="{8993BC60-3FC3-41D5-AFDA-B7A02DB48888}"/>
    <cellStyle name="ハイパーリンク" xfId="14" builtinId="8"/>
    <cellStyle name="ハイパーリンク 2" xfId="15" xr:uid="{54C02C34-E33E-40F4-979F-AB22654B750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3 3" xfId="16" xr:uid="{49D52B6D-633B-4ADF-8476-8577E64388ED}"/>
    <cellStyle name="標準 4" xfId="20" xr:uid="{5CBB590E-05B6-4A1D-A944-708D97A0D14B}"/>
    <cellStyle name="標準 5" xfId="23" xr:uid="{FFBABC84-F3CB-4D79-8E01-EEE7972F5132}"/>
    <cellStyle name="標準 7" xfId="4" xr:uid="{15175185-4C86-4BA4-870A-3A6FCE2E7972}"/>
    <cellStyle name="標準 7 2" xfId="1" xr:uid="{9B53E763-99E0-47AA-BE95-8A8EDD29CD7A}"/>
    <cellStyle name="標準 7 2 2" xfId="18" xr:uid="{6C4C5A7A-D250-4B55-A6C9-E780BD4ACF01}"/>
    <cellStyle name="標準 7 2 2 5" xfId="19" xr:uid="{67C315CA-1A16-4646-9665-679A4BF8F7BA}"/>
    <cellStyle name="標準 7 2 3" xfId="21" xr:uid="{05168CBD-D783-4424-9758-7D7F10AA084E}"/>
  </cellStyles>
  <dxfs count="93">
    <dxf>
      <numFmt numFmtId="185" formatCode="&quot;&quot;"/>
    </dxf>
    <dxf>
      <numFmt numFmtId="185" formatCode="&quot;&quot;"/>
    </dxf>
    <dxf>
      <numFmt numFmtId="185" formatCode="&quot;&quot;"/>
    </dxf>
    <dxf>
      <numFmt numFmtId="185" formatCode="&quot;&quot;"/>
    </dxf>
    <dxf>
      <fill>
        <patternFill>
          <bgColor rgb="FFFF0000"/>
        </patternFill>
      </fill>
    </dxf>
    <dxf>
      <fill>
        <patternFill>
          <bgColor theme="1" tint="0.24994659260841701"/>
        </patternFill>
      </fill>
    </dxf>
    <dxf>
      <fill>
        <patternFill>
          <bgColor rgb="FFFF0000"/>
        </patternFill>
      </fill>
    </dxf>
    <dxf>
      <fill>
        <patternFill>
          <bgColor theme="1" tint="0.24994659260841701"/>
        </patternFill>
      </fill>
    </dxf>
    <dxf>
      <fill>
        <patternFill>
          <bgColor theme="1" tint="0.24994659260841701"/>
        </patternFill>
      </fill>
    </dxf>
    <dxf>
      <font>
        <color auto="1"/>
      </font>
    </dxf>
    <dxf>
      <numFmt numFmtId="185" formatCode="&quot;&quot;"/>
    </dxf>
    <dxf>
      <numFmt numFmtId="185" formatCode="&quot;&quot;"/>
    </dxf>
    <dxf>
      <numFmt numFmtId="185" formatCode="&quot;&quot;"/>
    </dxf>
    <dxf>
      <fill>
        <patternFill>
          <bgColor theme="1" tint="0.24994659260841701"/>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5" formatCode="&quot;&quot;"/>
    </dxf>
    <dxf>
      <numFmt numFmtId="185" formatCode="&quot;&quot;"/>
    </dxf>
    <dxf>
      <numFmt numFmtId="185" formatCode="&quot;&quot;"/>
    </dxf>
    <dxf>
      <numFmt numFmtId="185" formatCode="&quot;&quot;"/>
    </dxf>
    <dxf>
      <numFmt numFmtId="185" formatCode="&quot;&quot;"/>
    </dxf>
    <dxf>
      <numFmt numFmtId="185" formatCode="&quot;&quot;"/>
    </dxf>
    <dxf>
      <numFmt numFmtId="185" formatCode="&quot;&quot;"/>
    </dxf>
    <dxf>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5" formatCode="&quot;&quot;"/>
    </dxf>
    <dxf>
      <numFmt numFmtId="185" formatCode="&quot;&quot;"/>
    </dxf>
    <dxf>
      <numFmt numFmtId="185"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numFmt numFmtId="185" formatCode="&quot;&quot;"/>
    </dxf>
    <dxf>
      <numFmt numFmtId="185" formatCode="&quot;&quot;"/>
    </dxf>
  </dxfs>
  <tableStyles count="0" defaultTableStyle="TableStyleMedium2" defaultPivotStyle="PivotStyleLight16"/>
  <colors>
    <mruColors>
      <color rgb="FFEDEDED"/>
      <color rgb="FFE2EFDA"/>
      <color rgb="FFD9E1F2"/>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A739B-B741-4092-9BD5-D3179BD80244}">
  <sheetPr codeName="Sheet1">
    <pageSetUpPr fitToPage="1"/>
  </sheetPr>
  <dimension ref="C1:AZ93"/>
  <sheetViews>
    <sheetView showGridLines="0" tabSelected="1" view="pageBreakPreview" zoomScale="70" zoomScaleNormal="70" zoomScaleSheetLayoutView="70" workbookViewId="0"/>
  </sheetViews>
  <sheetFormatPr defaultColWidth="2.125" defaultRowHeight="13.5" customHeight="1"/>
  <cols>
    <col min="1" max="2" width="2.125" style="67"/>
    <col min="3" max="20" width="2.625" style="67" customWidth="1"/>
    <col min="21" max="48" width="3.625" style="67" customWidth="1"/>
    <col min="49" max="49" width="2.625" style="67" customWidth="1"/>
    <col min="50" max="16384" width="2.125" style="67"/>
  </cols>
  <sheetData>
    <row r="1" spans="3:51" ht="15.95" customHeight="1">
      <c r="AW1" s="89"/>
    </row>
    <row r="2" spans="3:51" ht="15.95" customHeight="1">
      <c r="C2" s="488" t="s">
        <v>238</v>
      </c>
      <c r="D2" s="488"/>
      <c r="E2" s="488"/>
      <c r="F2" s="488"/>
      <c r="G2" s="488"/>
    </row>
    <row r="3" spans="3:51" ht="18.75" customHeight="1">
      <c r="C3" s="489" t="s">
        <v>720</v>
      </c>
      <c r="D3" s="489"/>
      <c r="E3" s="489"/>
      <c r="F3" s="489"/>
      <c r="G3" s="489"/>
      <c r="H3" s="489"/>
      <c r="I3" s="489"/>
      <c r="J3" s="489"/>
      <c r="K3" s="489"/>
      <c r="L3" s="489"/>
      <c r="M3" s="489"/>
      <c r="N3" s="489"/>
      <c r="O3" s="489"/>
      <c r="P3" s="489"/>
      <c r="Q3" s="489"/>
      <c r="R3" s="489"/>
      <c r="S3" s="489"/>
      <c r="T3" s="489"/>
      <c r="U3" s="489"/>
      <c r="V3" s="489"/>
      <c r="W3" s="489"/>
      <c r="X3" s="489"/>
      <c r="Y3" s="489"/>
      <c r="Z3" s="489"/>
      <c r="AA3" s="489"/>
      <c r="AB3" s="489"/>
      <c r="AC3" s="489"/>
      <c r="AD3" s="489"/>
      <c r="AE3" s="489"/>
      <c r="AF3" s="489"/>
      <c r="AG3" s="489"/>
      <c r="AH3" s="489"/>
      <c r="AI3" s="489"/>
      <c r="AJ3" s="489"/>
      <c r="AK3" s="489"/>
      <c r="AL3" s="489"/>
      <c r="AM3" s="489"/>
      <c r="AN3" s="489"/>
      <c r="AO3" s="489"/>
      <c r="AP3" s="489"/>
      <c r="AQ3" s="489"/>
      <c r="AR3" s="489"/>
      <c r="AS3" s="489"/>
      <c r="AT3" s="489"/>
      <c r="AU3" s="489"/>
      <c r="AV3" s="489"/>
      <c r="AW3" s="68"/>
      <c r="AY3" s="99"/>
    </row>
    <row r="4" spans="3:51" ht="18.75" customHeight="1">
      <c r="C4" s="489"/>
      <c r="D4" s="489"/>
      <c r="E4" s="489"/>
      <c r="F4" s="489"/>
      <c r="G4" s="489"/>
      <c r="H4" s="489"/>
      <c r="I4" s="489"/>
      <c r="J4" s="489"/>
      <c r="K4" s="489"/>
      <c r="L4" s="489"/>
      <c r="M4" s="489"/>
      <c r="N4" s="489"/>
      <c r="O4" s="489"/>
      <c r="P4" s="489"/>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68"/>
    </row>
    <row r="5" spans="3:51" ht="18.75" customHeight="1">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489"/>
      <c r="AS5" s="489"/>
      <c r="AT5" s="489"/>
      <c r="AU5" s="489"/>
      <c r="AV5" s="489"/>
      <c r="AW5" s="68"/>
    </row>
    <row r="6" spans="3:51" ht="15.95" customHeight="1">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8"/>
    </row>
    <row r="7" spans="3:51" ht="15.95" customHeight="1">
      <c r="C7" s="40"/>
      <c r="D7" s="40"/>
      <c r="E7" s="40"/>
      <c r="F7" s="40"/>
      <c r="G7" s="40"/>
      <c r="H7" s="40"/>
      <c r="I7" s="40"/>
      <c r="J7" s="40"/>
      <c r="K7" s="40"/>
      <c r="L7" s="40"/>
      <c r="M7" s="40"/>
      <c r="N7" s="40"/>
      <c r="O7" s="70"/>
      <c r="P7" s="70"/>
      <c r="Q7" s="70"/>
      <c r="AH7" s="71"/>
      <c r="AI7" s="71"/>
      <c r="AJ7" s="71"/>
      <c r="AK7" s="71"/>
      <c r="AL7" s="71"/>
      <c r="AM7" s="71"/>
      <c r="AN7" s="71"/>
      <c r="AO7" s="71"/>
      <c r="AP7" s="71"/>
      <c r="AQ7" s="490" t="s">
        <v>146</v>
      </c>
      <c r="AR7" s="490"/>
      <c r="AS7" s="490"/>
      <c r="AT7" s="491" t="s">
        <v>147</v>
      </c>
      <c r="AU7" s="491"/>
      <c r="AV7" s="491"/>
    </row>
    <row r="8" spans="3:51" ht="15.95" customHeight="1">
      <c r="C8" s="40"/>
      <c r="D8" s="40"/>
      <c r="E8" s="40"/>
      <c r="F8" s="40"/>
      <c r="G8" s="40"/>
      <c r="H8" s="40"/>
      <c r="I8" s="40"/>
      <c r="J8" s="40"/>
      <c r="K8" s="40"/>
      <c r="L8" s="40"/>
      <c r="M8" s="40"/>
      <c r="N8" s="40"/>
      <c r="O8" s="70"/>
      <c r="P8" s="70"/>
      <c r="Q8" s="70"/>
      <c r="AH8" s="71"/>
      <c r="AI8" s="71"/>
      <c r="AJ8" s="71"/>
      <c r="AK8" s="71"/>
      <c r="AL8" s="71"/>
      <c r="AM8" s="71"/>
      <c r="AN8" s="71"/>
      <c r="AO8" s="71"/>
      <c r="AP8" s="71"/>
      <c r="AQ8" s="490"/>
      <c r="AR8" s="490"/>
      <c r="AS8" s="490"/>
      <c r="AT8" s="491"/>
      <c r="AU8" s="491"/>
      <c r="AV8" s="491"/>
    </row>
    <row r="9" spans="3:51" ht="15.95" customHeight="1"/>
    <row r="10" spans="3:51" ht="15.95" customHeight="1">
      <c r="C10" s="492" t="s">
        <v>378</v>
      </c>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row>
    <row r="11" spans="3:51" ht="15.95" customHeight="1">
      <c r="C11" s="492"/>
      <c r="D11" s="492"/>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c r="AH11" s="492"/>
      <c r="AI11" s="492"/>
      <c r="AJ11" s="492"/>
      <c r="AK11" s="492"/>
      <c r="AL11" s="492"/>
      <c r="AM11" s="492"/>
      <c r="AN11" s="492"/>
      <c r="AO11" s="492"/>
      <c r="AP11" s="492"/>
      <c r="AQ11" s="492"/>
      <c r="AR11" s="492"/>
      <c r="AS11" s="492"/>
      <c r="AT11" s="492"/>
      <c r="AU11" s="492"/>
      <c r="AV11" s="492"/>
    </row>
    <row r="12" spans="3:51" ht="15.95" customHeight="1">
      <c r="C12" s="493"/>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row>
    <row r="13" spans="3:51" ht="15.95" customHeight="1">
      <c r="C13" s="469" t="s">
        <v>239</v>
      </c>
      <c r="D13" s="469"/>
      <c r="E13" s="469"/>
      <c r="F13" s="494" t="s">
        <v>240</v>
      </c>
      <c r="G13" s="495"/>
      <c r="H13" s="495"/>
      <c r="I13" s="495"/>
      <c r="J13" s="495"/>
      <c r="K13" s="495"/>
      <c r="L13" s="495"/>
      <c r="M13" s="495"/>
      <c r="N13" s="495"/>
      <c r="O13" s="495"/>
      <c r="P13" s="495"/>
      <c r="Q13" s="495"/>
      <c r="R13" s="495"/>
      <c r="S13" s="495"/>
      <c r="T13" s="496"/>
      <c r="U13" s="494" t="s">
        <v>241</v>
      </c>
      <c r="V13" s="495"/>
      <c r="W13" s="495"/>
      <c r="X13" s="495"/>
      <c r="Y13" s="495"/>
      <c r="Z13" s="496"/>
      <c r="AA13" s="503" t="s">
        <v>242</v>
      </c>
      <c r="AB13" s="495"/>
      <c r="AC13" s="495"/>
      <c r="AD13" s="495"/>
      <c r="AE13" s="495"/>
      <c r="AF13" s="495"/>
      <c r="AG13" s="495"/>
      <c r="AH13" s="495"/>
      <c r="AI13" s="496"/>
      <c r="AJ13" s="494" t="s">
        <v>243</v>
      </c>
      <c r="AK13" s="504"/>
      <c r="AL13" s="504"/>
      <c r="AM13" s="504"/>
      <c r="AN13" s="504"/>
      <c r="AO13" s="504"/>
      <c r="AP13" s="504"/>
      <c r="AQ13" s="504"/>
      <c r="AR13" s="505"/>
      <c r="AS13" s="469" t="s">
        <v>244</v>
      </c>
      <c r="AT13" s="470"/>
      <c r="AU13" s="470"/>
      <c r="AV13" s="470"/>
    </row>
    <row r="14" spans="3:51" ht="15.95" customHeight="1">
      <c r="C14" s="469"/>
      <c r="D14" s="469"/>
      <c r="E14" s="469"/>
      <c r="F14" s="497"/>
      <c r="G14" s="498"/>
      <c r="H14" s="498"/>
      <c r="I14" s="498"/>
      <c r="J14" s="498"/>
      <c r="K14" s="498"/>
      <c r="L14" s="498"/>
      <c r="M14" s="498"/>
      <c r="N14" s="498"/>
      <c r="O14" s="498"/>
      <c r="P14" s="498"/>
      <c r="Q14" s="498"/>
      <c r="R14" s="498"/>
      <c r="S14" s="498"/>
      <c r="T14" s="499"/>
      <c r="U14" s="497"/>
      <c r="V14" s="498"/>
      <c r="W14" s="498"/>
      <c r="X14" s="498"/>
      <c r="Y14" s="498"/>
      <c r="Z14" s="499"/>
      <c r="AA14" s="497"/>
      <c r="AB14" s="498"/>
      <c r="AC14" s="498"/>
      <c r="AD14" s="498"/>
      <c r="AE14" s="498"/>
      <c r="AF14" s="498"/>
      <c r="AG14" s="498"/>
      <c r="AH14" s="498"/>
      <c r="AI14" s="499"/>
      <c r="AJ14" s="506"/>
      <c r="AK14" s="507"/>
      <c r="AL14" s="507"/>
      <c r="AM14" s="507"/>
      <c r="AN14" s="507"/>
      <c r="AO14" s="507"/>
      <c r="AP14" s="507"/>
      <c r="AQ14" s="507"/>
      <c r="AR14" s="508"/>
      <c r="AS14" s="470"/>
      <c r="AT14" s="470"/>
      <c r="AU14" s="470"/>
      <c r="AV14" s="470"/>
    </row>
    <row r="15" spans="3:51" ht="15.95" customHeight="1">
      <c r="C15" s="469"/>
      <c r="D15" s="469"/>
      <c r="E15" s="469"/>
      <c r="F15" s="500"/>
      <c r="G15" s="501"/>
      <c r="H15" s="501"/>
      <c r="I15" s="501"/>
      <c r="J15" s="501"/>
      <c r="K15" s="501"/>
      <c r="L15" s="501"/>
      <c r="M15" s="501"/>
      <c r="N15" s="501"/>
      <c r="O15" s="501"/>
      <c r="P15" s="501"/>
      <c r="Q15" s="501"/>
      <c r="R15" s="501"/>
      <c r="S15" s="501"/>
      <c r="T15" s="502"/>
      <c r="U15" s="500"/>
      <c r="V15" s="501"/>
      <c r="W15" s="501"/>
      <c r="X15" s="501"/>
      <c r="Y15" s="501"/>
      <c r="Z15" s="502"/>
      <c r="AA15" s="497"/>
      <c r="AB15" s="498"/>
      <c r="AC15" s="498"/>
      <c r="AD15" s="498"/>
      <c r="AE15" s="498"/>
      <c r="AF15" s="498"/>
      <c r="AG15" s="498"/>
      <c r="AH15" s="498"/>
      <c r="AI15" s="499"/>
      <c r="AJ15" s="509"/>
      <c r="AK15" s="510"/>
      <c r="AL15" s="510"/>
      <c r="AM15" s="510"/>
      <c r="AN15" s="510"/>
      <c r="AO15" s="510"/>
      <c r="AP15" s="510"/>
      <c r="AQ15" s="510"/>
      <c r="AR15" s="511"/>
      <c r="AS15" s="470"/>
      <c r="AT15" s="470"/>
      <c r="AU15" s="470"/>
      <c r="AV15" s="470"/>
    </row>
    <row r="16" spans="3:51" ht="15.95" customHeight="1">
      <c r="C16" s="471">
        <v>5</v>
      </c>
      <c r="D16" s="472"/>
      <c r="E16" s="472"/>
      <c r="F16" s="473" t="s">
        <v>245</v>
      </c>
      <c r="G16" s="474"/>
      <c r="H16" s="474"/>
      <c r="I16" s="474"/>
      <c r="J16" s="474"/>
      <c r="K16" s="474"/>
      <c r="L16" s="474"/>
      <c r="M16" s="474"/>
      <c r="N16" s="474"/>
      <c r="O16" s="474"/>
      <c r="P16" s="474"/>
      <c r="Q16" s="474"/>
      <c r="R16" s="474"/>
      <c r="S16" s="474"/>
      <c r="T16" s="475"/>
      <c r="U16" s="479" t="s">
        <v>223</v>
      </c>
      <c r="V16" s="479"/>
      <c r="W16" s="479"/>
      <c r="X16" s="479"/>
      <c r="Y16" s="479"/>
      <c r="Z16" s="479"/>
      <c r="AA16" s="480" t="s">
        <v>246</v>
      </c>
      <c r="AB16" s="480"/>
      <c r="AC16" s="480"/>
      <c r="AD16" s="480"/>
      <c r="AE16" s="480"/>
      <c r="AF16" s="480"/>
      <c r="AG16" s="480"/>
      <c r="AH16" s="480"/>
      <c r="AI16" s="480"/>
      <c r="AJ16" s="481" t="s">
        <v>375</v>
      </c>
      <c r="AK16" s="482"/>
      <c r="AL16" s="482"/>
      <c r="AM16" s="482"/>
      <c r="AN16" s="482"/>
      <c r="AO16" s="482"/>
      <c r="AP16" s="482"/>
      <c r="AQ16" s="482"/>
      <c r="AR16" s="483"/>
      <c r="AS16" s="487"/>
      <c r="AT16" s="487"/>
      <c r="AU16" s="487"/>
      <c r="AV16" s="487"/>
    </row>
    <row r="17" spans="3:51" ht="15.95" customHeight="1">
      <c r="C17" s="472"/>
      <c r="D17" s="472"/>
      <c r="E17" s="472"/>
      <c r="F17" s="476"/>
      <c r="G17" s="477"/>
      <c r="H17" s="477"/>
      <c r="I17" s="477"/>
      <c r="J17" s="477"/>
      <c r="K17" s="477"/>
      <c r="L17" s="477"/>
      <c r="M17" s="477"/>
      <c r="N17" s="477"/>
      <c r="O17" s="477"/>
      <c r="P17" s="477"/>
      <c r="Q17" s="477"/>
      <c r="R17" s="477"/>
      <c r="S17" s="477"/>
      <c r="T17" s="478"/>
      <c r="U17" s="479"/>
      <c r="V17" s="479"/>
      <c r="W17" s="479"/>
      <c r="X17" s="479"/>
      <c r="Y17" s="479"/>
      <c r="Z17" s="479"/>
      <c r="AA17" s="480"/>
      <c r="AB17" s="480"/>
      <c r="AC17" s="480"/>
      <c r="AD17" s="480"/>
      <c r="AE17" s="480"/>
      <c r="AF17" s="480"/>
      <c r="AG17" s="480"/>
      <c r="AH17" s="480"/>
      <c r="AI17" s="480"/>
      <c r="AJ17" s="484"/>
      <c r="AK17" s="485"/>
      <c r="AL17" s="485"/>
      <c r="AM17" s="485"/>
      <c r="AN17" s="485"/>
      <c r="AO17" s="485"/>
      <c r="AP17" s="485"/>
      <c r="AQ17" s="485"/>
      <c r="AR17" s="486"/>
      <c r="AS17" s="487"/>
      <c r="AT17" s="487"/>
      <c r="AU17" s="487"/>
      <c r="AV17" s="487"/>
    </row>
    <row r="18" spans="3:51" ht="15.95" customHeight="1">
      <c r="C18" s="512" t="s">
        <v>423</v>
      </c>
      <c r="D18" s="512"/>
      <c r="E18" s="512"/>
      <c r="F18" s="473" t="s">
        <v>247</v>
      </c>
      <c r="G18" s="474"/>
      <c r="H18" s="474"/>
      <c r="I18" s="474"/>
      <c r="J18" s="474"/>
      <c r="K18" s="474"/>
      <c r="L18" s="474"/>
      <c r="M18" s="474"/>
      <c r="N18" s="474"/>
      <c r="O18" s="474"/>
      <c r="P18" s="474"/>
      <c r="Q18" s="474"/>
      <c r="R18" s="474"/>
      <c r="S18" s="474"/>
      <c r="T18" s="475"/>
      <c r="U18" s="479" t="s">
        <v>223</v>
      </c>
      <c r="V18" s="479"/>
      <c r="W18" s="479"/>
      <c r="X18" s="479"/>
      <c r="Y18" s="479"/>
      <c r="Z18" s="479"/>
      <c r="AA18" s="480" t="s">
        <v>246</v>
      </c>
      <c r="AB18" s="480"/>
      <c r="AC18" s="480"/>
      <c r="AD18" s="480"/>
      <c r="AE18" s="480"/>
      <c r="AF18" s="480"/>
      <c r="AG18" s="480"/>
      <c r="AH18" s="480"/>
      <c r="AI18" s="480"/>
      <c r="AJ18" s="481" t="s">
        <v>375</v>
      </c>
      <c r="AK18" s="482"/>
      <c r="AL18" s="482"/>
      <c r="AM18" s="482"/>
      <c r="AN18" s="482"/>
      <c r="AO18" s="482"/>
      <c r="AP18" s="482"/>
      <c r="AQ18" s="482"/>
      <c r="AR18" s="483"/>
      <c r="AS18" s="487"/>
      <c r="AT18" s="487"/>
      <c r="AU18" s="487"/>
      <c r="AV18" s="487"/>
    </row>
    <row r="19" spans="3:51" ht="15.95" customHeight="1">
      <c r="C19" s="512"/>
      <c r="D19" s="512"/>
      <c r="E19" s="512"/>
      <c r="F19" s="476"/>
      <c r="G19" s="477"/>
      <c r="H19" s="477"/>
      <c r="I19" s="477"/>
      <c r="J19" s="477"/>
      <c r="K19" s="477"/>
      <c r="L19" s="477"/>
      <c r="M19" s="477"/>
      <c r="N19" s="477"/>
      <c r="O19" s="477"/>
      <c r="P19" s="477"/>
      <c r="Q19" s="477"/>
      <c r="R19" s="477"/>
      <c r="S19" s="477"/>
      <c r="T19" s="478"/>
      <c r="U19" s="479"/>
      <c r="V19" s="479"/>
      <c r="W19" s="479"/>
      <c r="X19" s="479"/>
      <c r="Y19" s="479"/>
      <c r="Z19" s="479"/>
      <c r="AA19" s="480"/>
      <c r="AB19" s="480"/>
      <c r="AC19" s="480"/>
      <c r="AD19" s="480"/>
      <c r="AE19" s="480"/>
      <c r="AF19" s="480"/>
      <c r="AG19" s="480"/>
      <c r="AH19" s="480"/>
      <c r="AI19" s="480"/>
      <c r="AJ19" s="484"/>
      <c r="AK19" s="485"/>
      <c r="AL19" s="485"/>
      <c r="AM19" s="485"/>
      <c r="AN19" s="485"/>
      <c r="AO19" s="485"/>
      <c r="AP19" s="485"/>
      <c r="AQ19" s="485"/>
      <c r="AR19" s="486"/>
      <c r="AS19" s="487"/>
      <c r="AT19" s="487"/>
      <c r="AU19" s="487"/>
      <c r="AV19" s="487"/>
    </row>
    <row r="20" spans="3:51" ht="15.95" customHeight="1">
      <c r="C20" s="512" t="s">
        <v>424</v>
      </c>
      <c r="D20" s="472"/>
      <c r="E20" s="472"/>
      <c r="F20" s="473" t="s">
        <v>248</v>
      </c>
      <c r="G20" s="474"/>
      <c r="H20" s="474"/>
      <c r="I20" s="474"/>
      <c r="J20" s="474"/>
      <c r="K20" s="474"/>
      <c r="L20" s="474"/>
      <c r="M20" s="474"/>
      <c r="N20" s="474"/>
      <c r="O20" s="474"/>
      <c r="P20" s="474"/>
      <c r="Q20" s="474"/>
      <c r="R20" s="474"/>
      <c r="S20" s="474"/>
      <c r="T20" s="475"/>
      <c r="U20" s="479" t="s">
        <v>223</v>
      </c>
      <c r="V20" s="479"/>
      <c r="W20" s="479"/>
      <c r="X20" s="479"/>
      <c r="Y20" s="479"/>
      <c r="Z20" s="479"/>
      <c r="AA20" s="480" t="s">
        <v>246</v>
      </c>
      <c r="AB20" s="480"/>
      <c r="AC20" s="480"/>
      <c r="AD20" s="480"/>
      <c r="AE20" s="480"/>
      <c r="AF20" s="480"/>
      <c r="AG20" s="480"/>
      <c r="AH20" s="480"/>
      <c r="AI20" s="480"/>
      <c r="AJ20" s="481" t="s">
        <v>375</v>
      </c>
      <c r="AK20" s="482"/>
      <c r="AL20" s="482"/>
      <c r="AM20" s="482"/>
      <c r="AN20" s="482"/>
      <c r="AO20" s="482"/>
      <c r="AP20" s="482"/>
      <c r="AQ20" s="482"/>
      <c r="AR20" s="483"/>
      <c r="AS20" s="487"/>
      <c r="AT20" s="487"/>
      <c r="AU20" s="487"/>
      <c r="AV20" s="487"/>
    </row>
    <row r="21" spans="3:51" ht="15.95" customHeight="1">
      <c r="C21" s="472"/>
      <c r="D21" s="472"/>
      <c r="E21" s="472"/>
      <c r="F21" s="476"/>
      <c r="G21" s="477"/>
      <c r="H21" s="477"/>
      <c r="I21" s="477"/>
      <c r="J21" s="477"/>
      <c r="K21" s="477"/>
      <c r="L21" s="477"/>
      <c r="M21" s="477"/>
      <c r="N21" s="477"/>
      <c r="O21" s="477"/>
      <c r="P21" s="477"/>
      <c r="Q21" s="477"/>
      <c r="R21" s="477"/>
      <c r="S21" s="477"/>
      <c r="T21" s="478"/>
      <c r="U21" s="479"/>
      <c r="V21" s="479"/>
      <c r="W21" s="479"/>
      <c r="X21" s="479"/>
      <c r="Y21" s="479"/>
      <c r="Z21" s="479"/>
      <c r="AA21" s="480"/>
      <c r="AB21" s="480"/>
      <c r="AC21" s="480"/>
      <c r="AD21" s="480"/>
      <c r="AE21" s="480"/>
      <c r="AF21" s="480"/>
      <c r="AG21" s="480"/>
      <c r="AH21" s="480"/>
      <c r="AI21" s="480"/>
      <c r="AJ21" s="484"/>
      <c r="AK21" s="485"/>
      <c r="AL21" s="485"/>
      <c r="AM21" s="485"/>
      <c r="AN21" s="485"/>
      <c r="AO21" s="485"/>
      <c r="AP21" s="485"/>
      <c r="AQ21" s="485"/>
      <c r="AR21" s="486"/>
      <c r="AS21" s="487"/>
      <c r="AT21" s="487"/>
      <c r="AU21" s="487"/>
      <c r="AV21" s="487"/>
    </row>
    <row r="22" spans="3:51" ht="15.95" customHeight="1">
      <c r="C22" s="512" t="s">
        <v>425</v>
      </c>
      <c r="D22" s="472"/>
      <c r="E22" s="472"/>
      <c r="F22" s="473" t="s">
        <v>249</v>
      </c>
      <c r="G22" s="474"/>
      <c r="H22" s="474"/>
      <c r="I22" s="474"/>
      <c r="J22" s="474"/>
      <c r="K22" s="474"/>
      <c r="L22" s="474"/>
      <c r="M22" s="474"/>
      <c r="N22" s="474"/>
      <c r="O22" s="474"/>
      <c r="P22" s="474"/>
      <c r="Q22" s="474"/>
      <c r="R22" s="474"/>
      <c r="S22" s="474"/>
      <c r="T22" s="475"/>
      <c r="U22" s="479" t="s">
        <v>223</v>
      </c>
      <c r="V22" s="479"/>
      <c r="W22" s="479"/>
      <c r="X22" s="479"/>
      <c r="Y22" s="479"/>
      <c r="Z22" s="479"/>
      <c r="AA22" s="480" t="s">
        <v>246</v>
      </c>
      <c r="AB22" s="480"/>
      <c r="AC22" s="480"/>
      <c r="AD22" s="480"/>
      <c r="AE22" s="480"/>
      <c r="AF22" s="480"/>
      <c r="AG22" s="480"/>
      <c r="AH22" s="480"/>
      <c r="AI22" s="480"/>
      <c r="AJ22" s="481" t="s">
        <v>375</v>
      </c>
      <c r="AK22" s="482"/>
      <c r="AL22" s="482"/>
      <c r="AM22" s="482"/>
      <c r="AN22" s="482"/>
      <c r="AO22" s="482"/>
      <c r="AP22" s="482"/>
      <c r="AQ22" s="482"/>
      <c r="AR22" s="483"/>
      <c r="AS22" s="487"/>
      <c r="AT22" s="487"/>
      <c r="AU22" s="487"/>
      <c r="AV22" s="487"/>
    </row>
    <row r="23" spans="3:51" ht="15.95" customHeight="1">
      <c r="C23" s="472"/>
      <c r="D23" s="472"/>
      <c r="E23" s="472"/>
      <c r="F23" s="476"/>
      <c r="G23" s="477"/>
      <c r="H23" s="477"/>
      <c r="I23" s="477"/>
      <c r="J23" s="477"/>
      <c r="K23" s="477"/>
      <c r="L23" s="477"/>
      <c r="M23" s="477"/>
      <c r="N23" s="477"/>
      <c r="O23" s="477"/>
      <c r="P23" s="477"/>
      <c r="Q23" s="477"/>
      <c r="R23" s="477"/>
      <c r="S23" s="477"/>
      <c r="T23" s="478"/>
      <c r="U23" s="479"/>
      <c r="V23" s="479"/>
      <c r="W23" s="479"/>
      <c r="X23" s="479"/>
      <c r="Y23" s="479"/>
      <c r="Z23" s="479"/>
      <c r="AA23" s="480"/>
      <c r="AB23" s="480"/>
      <c r="AC23" s="480"/>
      <c r="AD23" s="480"/>
      <c r="AE23" s="480"/>
      <c r="AF23" s="480"/>
      <c r="AG23" s="480"/>
      <c r="AH23" s="480"/>
      <c r="AI23" s="480"/>
      <c r="AJ23" s="484"/>
      <c r="AK23" s="485"/>
      <c r="AL23" s="485"/>
      <c r="AM23" s="485"/>
      <c r="AN23" s="485"/>
      <c r="AO23" s="485"/>
      <c r="AP23" s="485"/>
      <c r="AQ23" s="485"/>
      <c r="AR23" s="486"/>
      <c r="AS23" s="487"/>
      <c r="AT23" s="487"/>
      <c r="AU23" s="487"/>
      <c r="AV23" s="487"/>
    </row>
    <row r="24" spans="3:51" ht="15.95" customHeight="1">
      <c r="C24" s="513" t="s">
        <v>426</v>
      </c>
      <c r="D24" s="513"/>
      <c r="E24" s="513"/>
      <c r="F24" s="473" t="s">
        <v>250</v>
      </c>
      <c r="G24" s="474"/>
      <c r="H24" s="474"/>
      <c r="I24" s="474"/>
      <c r="J24" s="474"/>
      <c r="K24" s="474"/>
      <c r="L24" s="474"/>
      <c r="M24" s="474"/>
      <c r="N24" s="474"/>
      <c r="O24" s="474"/>
      <c r="P24" s="474"/>
      <c r="Q24" s="474"/>
      <c r="R24" s="474"/>
      <c r="S24" s="474"/>
      <c r="T24" s="475"/>
      <c r="U24" s="480" t="s">
        <v>380</v>
      </c>
      <c r="V24" s="479"/>
      <c r="W24" s="479"/>
      <c r="X24" s="479"/>
      <c r="Y24" s="479"/>
      <c r="Z24" s="479"/>
      <c r="AA24" s="514" t="s">
        <v>381</v>
      </c>
      <c r="AB24" s="515"/>
      <c r="AC24" s="515"/>
      <c r="AD24" s="515"/>
      <c r="AE24" s="515"/>
      <c r="AF24" s="515"/>
      <c r="AG24" s="515"/>
      <c r="AH24" s="515"/>
      <c r="AI24" s="516"/>
      <c r="AJ24" s="481" t="s">
        <v>705</v>
      </c>
      <c r="AK24" s="482"/>
      <c r="AL24" s="482"/>
      <c r="AM24" s="482"/>
      <c r="AN24" s="482"/>
      <c r="AO24" s="482"/>
      <c r="AP24" s="482"/>
      <c r="AQ24" s="482"/>
      <c r="AR24" s="483"/>
      <c r="AS24" s="520"/>
      <c r="AT24" s="521"/>
      <c r="AU24" s="521"/>
      <c r="AV24" s="522"/>
    </row>
    <row r="25" spans="3:51" ht="15.95" customHeight="1">
      <c r="C25" s="513"/>
      <c r="D25" s="513"/>
      <c r="E25" s="513"/>
      <c r="F25" s="476"/>
      <c r="G25" s="477"/>
      <c r="H25" s="477"/>
      <c r="I25" s="477"/>
      <c r="J25" s="477"/>
      <c r="K25" s="477"/>
      <c r="L25" s="477"/>
      <c r="M25" s="477"/>
      <c r="N25" s="477"/>
      <c r="O25" s="477"/>
      <c r="P25" s="477"/>
      <c r="Q25" s="477"/>
      <c r="R25" s="477"/>
      <c r="S25" s="477"/>
      <c r="T25" s="478"/>
      <c r="U25" s="479"/>
      <c r="V25" s="479"/>
      <c r="W25" s="479"/>
      <c r="X25" s="479"/>
      <c r="Y25" s="479"/>
      <c r="Z25" s="479"/>
      <c r="AA25" s="517"/>
      <c r="AB25" s="518"/>
      <c r="AC25" s="518"/>
      <c r="AD25" s="518"/>
      <c r="AE25" s="518"/>
      <c r="AF25" s="518"/>
      <c r="AG25" s="518"/>
      <c r="AH25" s="518"/>
      <c r="AI25" s="519"/>
      <c r="AJ25" s="484"/>
      <c r="AK25" s="485"/>
      <c r="AL25" s="485"/>
      <c r="AM25" s="485"/>
      <c r="AN25" s="485"/>
      <c r="AO25" s="485"/>
      <c r="AP25" s="485"/>
      <c r="AQ25" s="485"/>
      <c r="AR25" s="486"/>
      <c r="AS25" s="523"/>
      <c r="AT25" s="524"/>
      <c r="AU25" s="524"/>
      <c r="AV25" s="525"/>
    </row>
    <row r="26" spans="3:51" ht="15.95" customHeight="1">
      <c r="C26" s="513" t="s">
        <v>427</v>
      </c>
      <c r="D26" s="513"/>
      <c r="E26" s="513"/>
      <c r="F26" s="473" t="s">
        <v>251</v>
      </c>
      <c r="G26" s="474"/>
      <c r="H26" s="474"/>
      <c r="I26" s="474"/>
      <c r="J26" s="474"/>
      <c r="K26" s="474"/>
      <c r="L26" s="474"/>
      <c r="M26" s="474"/>
      <c r="N26" s="474"/>
      <c r="O26" s="474"/>
      <c r="P26" s="474"/>
      <c r="Q26" s="474"/>
      <c r="R26" s="474"/>
      <c r="S26" s="474"/>
      <c r="T26" s="475"/>
      <c r="U26" s="480" t="s">
        <v>380</v>
      </c>
      <c r="V26" s="479"/>
      <c r="W26" s="479"/>
      <c r="X26" s="479"/>
      <c r="Y26" s="479"/>
      <c r="Z26" s="479"/>
      <c r="AA26" s="514" t="s">
        <v>382</v>
      </c>
      <c r="AB26" s="515"/>
      <c r="AC26" s="515"/>
      <c r="AD26" s="515"/>
      <c r="AE26" s="515"/>
      <c r="AF26" s="515"/>
      <c r="AG26" s="515"/>
      <c r="AH26" s="515"/>
      <c r="AI26" s="516"/>
      <c r="AJ26" s="481" t="s">
        <v>376</v>
      </c>
      <c r="AK26" s="482"/>
      <c r="AL26" s="482"/>
      <c r="AM26" s="482"/>
      <c r="AN26" s="482"/>
      <c r="AO26" s="482"/>
      <c r="AP26" s="482"/>
      <c r="AQ26" s="482"/>
      <c r="AR26" s="483"/>
      <c r="AS26" s="520"/>
      <c r="AT26" s="521"/>
      <c r="AU26" s="521"/>
      <c r="AV26" s="522"/>
    </row>
    <row r="27" spans="3:51" ht="15.95" customHeight="1">
      <c r="C27" s="513"/>
      <c r="D27" s="513"/>
      <c r="E27" s="513"/>
      <c r="F27" s="476"/>
      <c r="G27" s="477"/>
      <c r="H27" s="477"/>
      <c r="I27" s="477"/>
      <c r="J27" s="477"/>
      <c r="K27" s="477"/>
      <c r="L27" s="477"/>
      <c r="M27" s="477"/>
      <c r="N27" s="477"/>
      <c r="O27" s="477"/>
      <c r="P27" s="477"/>
      <c r="Q27" s="477"/>
      <c r="R27" s="477"/>
      <c r="S27" s="477"/>
      <c r="T27" s="478"/>
      <c r="U27" s="479"/>
      <c r="V27" s="479"/>
      <c r="W27" s="479"/>
      <c r="X27" s="479"/>
      <c r="Y27" s="479"/>
      <c r="Z27" s="479"/>
      <c r="AA27" s="517"/>
      <c r="AB27" s="518"/>
      <c r="AC27" s="518"/>
      <c r="AD27" s="518"/>
      <c r="AE27" s="518"/>
      <c r="AF27" s="518"/>
      <c r="AG27" s="518"/>
      <c r="AH27" s="518"/>
      <c r="AI27" s="519"/>
      <c r="AJ27" s="484"/>
      <c r="AK27" s="485"/>
      <c r="AL27" s="485"/>
      <c r="AM27" s="485"/>
      <c r="AN27" s="485"/>
      <c r="AO27" s="485"/>
      <c r="AP27" s="485"/>
      <c r="AQ27" s="485"/>
      <c r="AR27" s="486"/>
      <c r="AS27" s="523"/>
      <c r="AT27" s="524"/>
      <c r="AU27" s="524"/>
      <c r="AV27" s="525"/>
    </row>
    <row r="28" spans="3:51" ht="15.95" customHeight="1">
      <c r="C28" s="512" t="s">
        <v>406</v>
      </c>
      <c r="D28" s="472"/>
      <c r="E28" s="472"/>
      <c r="F28" s="473" t="s">
        <v>252</v>
      </c>
      <c r="G28" s="474"/>
      <c r="H28" s="474"/>
      <c r="I28" s="474"/>
      <c r="J28" s="474"/>
      <c r="K28" s="474"/>
      <c r="L28" s="474"/>
      <c r="M28" s="474"/>
      <c r="N28" s="474"/>
      <c r="O28" s="474"/>
      <c r="P28" s="474"/>
      <c r="Q28" s="474"/>
      <c r="R28" s="474"/>
      <c r="S28" s="474"/>
      <c r="T28" s="475"/>
      <c r="U28" s="480" t="s">
        <v>380</v>
      </c>
      <c r="V28" s="479"/>
      <c r="W28" s="479"/>
      <c r="X28" s="479"/>
      <c r="Y28" s="479"/>
      <c r="Z28" s="479"/>
      <c r="AA28" s="480" t="s">
        <v>383</v>
      </c>
      <c r="AB28" s="480"/>
      <c r="AC28" s="480"/>
      <c r="AD28" s="480"/>
      <c r="AE28" s="480"/>
      <c r="AF28" s="480"/>
      <c r="AG28" s="480"/>
      <c r="AH28" s="480"/>
      <c r="AI28" s="480"/>
      <c r="AJ28" s="481" t="s">
        <v>375</v>
      </c>
      <c r="AK28" s="482"/>
      <c r="AL28" s="482"/>
      <c r="AM28" s="482"/>
      <c r="AN28" s="482"/>
      <c r="AO28" s="482"/>
      <c r="AP28" s="482"/>
      <c r="AQ28" s="482"/>
      <c r="AR28" s="483"/>
      <c r="AS28" s="487"/>
      <c r="AT28" s="487"/>
      <c r="AU28" s="487"/>
      <c r="AV28" s="487"/>
      <c r="AY28" s="99"/>
    </row>
    <row r="29" spans="3:51" ht="15.95" customHeight="1">
      <c r="C29" s="472"/>
      <c r="D29" s="472"/>
      <c r="E29" s="472"/>
      <c r="F29" s="476"/>
      <c r="G29" s="477"/>
      <c r="H29" s="477"/>
      <c r="I29" s="477"/>
      <c r="J29" s="477"/>
      <c r="K29" s="477"/>
      <c r="L29" s="477"/>
      <c r="M29" s="477"/>
      <c r="N29" s="477"/>
      <c r="O29" s="477"/>
      <c r="P29" s="477"/>
      <c r="Q29" s="477"/>
      <c r="R29" s="477"/>
      <c r="S29" s="477"/>
      <c r="T29" s="478"/>
      <c r="U29" s="479"/>
      <c r="V29" s="479"/>
      <c r="W29" s="479"/>
      <c r="X29" s="479"/>
      <c r="Y29" s="479"/>
      <c r="Z29" s="479"/>
      <c r="AA29" s="480"/>
      <c r="AB29" s="480"/>
      <c r="AC29" s="480"/>
      <c r="AD29" s="480"/>
      <c r="AE29" s="480"/>
      <c r="AF29" s="480"/>
      <c r="AG29" s="480"/>
      <c r="AH29" s="480"/>
      <c r="AI29" s="480"/>
      <c r="AJ29" s="484"/>
      <c r="AK29" s="485"/>
      <c r="AL29" s="485"/>
      <c r="AM29" s="485"/>
      <c r="AN29" s="485"/>
      <c r="AO29" s="485"/>
      <c r="AP29" s="485"/>
      <c r="AQ29" s="485"/>
      <c r="AR29" s="486"/>
      <c r="AS29" s="487"/>
      <c r="AT29" s="487"/>
      <c r="AU29" s="487"/>
      <c r="AV29" s="487"/>
    </row>
    <row r="30" spans="3:51" ht="15.95" customHeight="1">
      <c r="C30" s="526" t="s">
        <v>428</v>
      </c>
      <c r="D30" s="526"/>
      <c r="E30" s="526"/>
      <c r="F30" s="473" t="s">
        <v>253</v>
      </c>
      <c r="G30" s="474"/>
      <c r="H30" s="474"/>
      <c r="I30" s="474"/>
      <c r="J30" s="474"/>
      <c r="K30" s="474"/>
      <c r="L30" s="474"/>
      <c r="M30" s="474"/>
      <c r="N30" s="474"/>
      <c r="O30" s="474"/>
      <c r="P30" s="474"/>
      <c r="Q30" s="474"/>
      <c r="R30" s="474"/>
      <c r="S30" s="474"/>
      <c r="T30" s="475"/>
      <c r="U30" s="480" t="s">
        <v>380</v>
      </c>
      <c r="V30" s="479"/>
      <c r="W30" s="479"/>
      <c r="X30" s="479"/>
      <c r="Y30" s="479"/>
      <c r="Z30" s="479"/>
      <c r="AA30" s="514" t="s">
        <v>254</v>
      </c>
      <c r="AB30" s="515"/>
      <c r="AC30" s="515"/>
      <c r="AD30" s="515"/>
      <c r="AE30" s="515"/>
      <c r="AF30" s="515"/>
      <c r="AG30" s="515"/>
      <c r="AH30" s="515"/>
      <c r="AI30" s="516"/>
      <c r="AJ30" s="481" t="s">
        <v>377</v>
      </c>
      <c r="AK30" s="482"/>
      <c r="AL30" s="482"/>
      <c r="AM30" s="482"/>
      <c r="AN30" s="482"/>
      <c r="AO30" s="482"/>
      <c r="AP30" s="482"/>
      <c r="AQ30" s="482"/>
      <c r="AR30" s="483"/>
      <c r="AS30" s="520"/>
      <c r="AT30" s="521"/>
      <c r="AU30" s="521"/>
      <c r="AV30" s="522"/>
    </row>
    <row r="31" spans="3:51" ht="15.95" customHeight="1">
      <c r="C31" s="526"/>
      <c r="D31" s="526"/>
      <c r="E31" s="526"/>
      <c r="F31" s="476"/>
      <c r="G31" s="477"/>
      <c r="H31" s="477"/>
      <c r="I31" s="477"/>
      <c r="J31" s="477"/>
      <c r="K31" s="477"/>
      <c r="L31" s="477"/>
      <c r="M31" s="477"/>
      <c r="N31" s="477"/>
      <c r="O31" s="477"/>
      <c r="P31" s="477"/>
      <c r="Q31" s="477"/>
      <c r="R31" s="477"/>
      <c r="S31" s="477"/>
      <c r="T31" s="478"/>
      <c r="U31" s="479"/>
      <c r="V31" s="479"/>
      <c r="W31" s="479"/>
      <c r="X31" s="479"/>
      <c r="Y31" s="479"/>
      <c r="Z31" s="479"/>
      <c r="AA31" s="517"/>
      <c r="AB31" s="518"/>
      <c r="AC31" s="518"/>
      <c r="AD31" s="518"/>
      <c r="AE31" s="518"/>
      <c r="AF31" s="518"/>
      <c r="AG31" s="518"/>
      <c r="AH31" s="518"/>
      <c r="AI31" s="519"/>
      <c r="AJ31" s="484"/>
      <c r="AK31" s="485"/>
      <c r="AL31" s="485"/>
      <c r="AM31" s="485"/>
      <c r="AN31" s="485"/>
      <c r="AO31" s="485"/>
      <c r="AP31" s="485"/>
      <c r="AQ31" s="485"/>
      <c r="AR31" s="486"/>
      <c r="AS31" s="523"/>
      <c r="AT31" s="524"/>
      <c r="AU31" s="524"/>
      <c r="AV31" s="525"/>
    </row>
    <row r="32" spans="3:51" ht="15.95" customHeight="1">
      <c r="C32" s="526" t="s">
        <v>429</v>
      </c>
      <c r="D32" s="526"/>
      <c r="E32" s="526"/>
      <c r="F32" s="473" t="s">
        <v>255</v>
      </c>
      <c r="G32" s="474"/>
      <c r="H32" s="474"/>
      <c r="I32" s="474"/>
      <c r="J32" s="474"/>
      <c r="K32" s="474"/>
      <c r="L32" s="474"/>
      <c r="M32" s="474"/>
      <c r="N32" s="474"/>
      <c r="O32" s="474"/>
      <c r="P32" s="474"/>
      <c r="Q32" s="474"/>
      <c r="R32" s="474"/>
      <c r="S32" s="474"/>
      <c r="T32" s="475"/>
      <c r="U32" s="480" t="s">
        <v>380</v>
      </c>
      <c r="V32" s="479"/>
      <c r="W32" s="479"/>
      <c r="X32" s="479"/>
      <c r="Y32" s="479"/>
      <c r="Z32" s="479"/>
      <c r="AA32" s="514" t="s">
        <v>256</v>
      </c>
      <c r="AB32" s="515"/>
      <c r="AC32" s="515"/>
      <c r="AD32" s="515"/>
      <c r="AE32" s="515"/>
      <c r="AF32" s="515"/>
      <c r="AG32" s="515"/>
      <c r="AH32" s="515"/>
      <c r="AI32" s="516"/>
      <c r="AJ32" s="514" t="s">
        <v>706</v>
      </c>
      <c r="AK32" s="515"/>
      <c r="AL32" s="515"/>
      <c r="AM32" s="515"/>
      <c r="AN32" s="515"/>
      <c r="AO32" s="515"/>
      <c r="AP32" s="515"/>
      <c r="AQ32" s="515"/>
      <c r="AR32" s="516"/>
      <c r="AS32" s="520"/>
      <c r="AT32" s="521"/>
      <c r="AU32" s="521"/>
      <c r="AV32" s="522"/>
    </row>
    <row r="33" spans="3:48" ht="15.95" customHeight="1">
      <c r="C33" s="526"/>
      <c r="D33" s="526"/>
      <c r="E33" s="526"/>
      <c r="F33" s="476"/>
      <c r="G33" s="477"/>
      <c r="H33" s="477"/>
      <c r="I33" s="477"/>
      <c r="J33" s="477"/>
      <c r="K33" s="477"/>
      <c r="L33" s="477"/>
      <c r="M33" s="477"/>
      <c r="N33" s="477"/>
      <c r="O33" s="477"/>
      <c r="P33" s="477"/>
      <c r="Q33" s="477"/>
      <c r="R33" s="477"/>
      <c r="S33" s="477"/>
      <c r="T33" s="478"/>
      <c r="U33" s="479"/>
      <c r="V33" s="479"/>
      <c r="W33" s="479"/>
      <c r="X33" s="479"/>
      <c r="Y33" s="479"/>
      <c r="Z33" s="479"/>
      <c r="AA33" s="517"/>
      <c r="AB33" s="518"/>
      <c r="AC33" s="518"/>
      <c r="AD33" s="518"/>
      <c r="AE33" s="518"/>
      <c r="AF33" s="518"/>
      <c r="AG33" s="518"/>
      <c r="AH33" s="518"/>
      <c r="AI33" s="519"/>
      <c r="AJ33" s="517"/>
      <c r="AK33" s="518"/>
      <c r="AL33" s="518"/>
      <c r="AM33" s="518"/>
      <c r="AN33" s="518"/>
      <c r="AO33" s="518"/>
      <c r="AP33" s="518"/>
      <c r="AQ33" s="518"/>
      <c r="AR33" s="519"/>
      <c r="AS33" s="523"/>
      <c r="AT33" s="524"/>
      <c r="AU33" s="524"/>
      <c r="AV33" s="525"/>
    </row>
    <row r="34" spans="3:48" ht="15.95" customHeight="1">
      <c r="C34" s="512" t="s">
        <v>430</v>
      </c>
      <c r="D34" s="512"/>
      <c r="E34" s="512"/>
      <c r="F34" s="473" t="s">
        <v>257</v>
      </c>
      <c r="G34" s="474"/>
      <c r="H34" s="474"/>
      <c r="I34" s="474"/>
      <c r="J34" s="474"/>
      <c r="K34" s="474"/>
      <c r="L34" s="474"/>
      <c r="M34" s="474"/>
      <c r="N34" s="474"/>
      <c r="O34" s="474"/>
      <c r="P34" s="474"/>
      <c r="Q34" s="474"/>
      <c r="R34" s="474"/>
      <c r="S34" s="474"/>
      <c r="T34" s="475"/>
      <c r="U34" s="480" t="s">
        <v>380</v>
      </c>
      <c r="V34" s="479"/>
      <c r="W34" s="479"/>
      <c r="X34" s="479"/>
      <c r="Y34" s="479"/>
      <c r="Z34" s="479"/>
      <c r="AA34" s="514" t="s">
        <v>258</v>
      </c>
      <c r="AB34" s="515"/>
      <c r="AC34" s="515"/>
      <c r="AD34" s="515"/>
      <c r="AE34" s="515"/>
      <c r="AF34" s="515"/>
      <c r="AG34" s="515"/>
      <c r="AH34" s="515"/>
      <c r="AI34" s="516"/>
      <c r="AJ34" s="481" t="s">
        <v>375</v>
      </c>
      <c r="AK34" s="482"/>
      <c r="AL34" s="482"/>
      <c r="AM34" s="482"/>
      <c r="AN34" s="482"/>
      <c r="AO34" s="482"/>
      <c r="AP34" s="482"/>
      <c r="AQ34" s="482"/>
      <c r="AR34" s="483"/>
      <c r="AS34" s="520"/>
      <c r="AT34" s="521"/>
      <c r="AU34" s="521"/>
      <c r="AV34" s="522"/>
    </row>
    <row r="35" spans="3:48" ht="15.95" customHeight="1">
      <c r="C35" s="512"/>
      <c r="D35" s="512"/>
      <c r="E35" s="512"/>
      <c r="F35" s="476"/>
      <c r="G35" s="477"/>
      <c r="H35" s="477"/>
      <c r="I35" s="477"/>
      <c r="J35" s="477"/>
      <c r="K35" s="477"/>
      <c r="L35" s="477"/>
      <c r="M35" s="477"/>
      <c r="N35" s="477"/>
      <c r="O35" s="477"/>
      <c r="P35" s="477"/>
      <c r="Q35" s="477"/>
      <c r="R35" s="477"/>
      <c r="S35" s="477"/>
      <c r="T35" s="478"/>
      <c r="U35" s="479"/>
      <c r="V35" s="479"/>
      <c r="W35" s="479"/>
      <c r="X35" s="479"/>
      <c r="Y35" s="479"/>
      <c r="Z35" s="479"/>
      <c r="AA35" s="517"/>
      <c r="AB35" s="518"/>
      <c r="AC35" s="518"/>
      <c r="AD35" s="518"/>
      <c r="AE35" s="518"/>
      <c r="AF35" s="518"/>
      <c r="AG35" s="518"/>
      <c r="AH35" s="518"/>
      <c r="AI35" s="519"/>
      <c r="AJ35" s="484"/>
      <c r="AK35" s="485"/>
      <c r="AL35" s="485"/>
      <c r="AM35" s="485"/>
      <c r="AN35" s="485"/>
      <c r="AO35" s="485"/>
      <c r="AP35" s="485"/>
      <c r="AQ35" s="485"/>
      <c r="AR35" s="486"/>
      <c r="AS35" s="523"/>
      <c r="AT35" s="524"/>
      <c r="AU35" s="524"/>
      <c r="AV35" s="525"/>
    </row>
    <row r="36" spans="3:48" ht="15.95" customHeight="1">
      <c r="C36" s="512" t="s">
        <v>431</v>
      </c>
      <c r="D36" s="512"/>
      <c r="E36" s="512"/>
      <c r="F36" s="473" t="s">
        <v>259</v>
      </c>
      <c r="G36" s="474"/>
      <c r="H36" s="474"/>
      <c r="I36" s="474"/>
      <c r="J36" s="474"/>
      <c r="K36" s="474"/>
      <c r="L36" s="474"/>
      <c r="M36" s="474"/>
      <c r="N36" s="474"/>
      <c r="O36" s="474"/>
      <c r="P36" s="474"/>
      <c r="Q36" s="474"/>
      <c r="R36" s="474"/>
      <c r="S36" s="474"/>
      <c r="T36" s="475"/>
      <c r="U36" s="480" t="s">
        <v>380</v>
      </c>
      <c r="V36" s="479"/>
      <c r="W36" s="479"/>
      <c r="X36" s="479"/>
      <c r="Y36" s="479"/>
      <c r="Z36" s="479"/>
      <c r="AA36" s="514" t="s">
        <v>260</v>
      </c>
      <c r="AB36" s="515"/>
      <c r="AC36" s="515"/>
      <c r="AD36" s="515"/>
      <c r="AE36" s="515"/>
      <c r="AF36" s="515"/>
      <c r="AG36" s="515"/>
      <c r="AH36" s="515"/>
      <c r="AI36" s="516"/>
      <c r="AJ36" s="481" t="s">
        <v>375</v>
      </c>
      <c r="AK36" s="482"/>
      <c r="AL36" s="482"/>
      <c r="AM36" s="482"/>
      <c r="AN36" s="482"/>
      <c r="AO36" s="482"/>
      <c r="AP36" s="482"/>
      <c r="AQ36" s="482"/>
      <c r="AR36" s="483"/>
      <c r="AS36" s="520"/>
      <c r="AT36" s="521"/>
      <c r="AU36" s="521"/>
      <c r="AV36" s="522"/>
    </row>
    <row r="37" spans="3:48" ht="15.95" customHeight="1">
      <c r="C37" s="512"/>
      <c r="D37" s="512"/>
      <c r="E37" s="512"/>
      <c r="F37" s="476"/>
      <c r="G37" s="477"/>
      <c r="H37" s="477"/>
      <c r="I37" s="477"/>
      <c r="J37" s="477"/>
      <c r="K37" s="477"/>
      <c r="L37" s="477"/>
      <c r="M37" s="477"/>
      <c r="N37" s="477"/>
      <c r="O37" s="477"/>
      <c r="P37" s="477"/>
      <c r="Q37" s="477"/>
      <c r="R37" s="477"/>
      <c r="S37" s="477"/>
      <c r="T37" s="478"/>
      <c r="U37" s="479"/>
      <c r="V37" s="479"/>
      <c r="W37" s="479"/>
      <c r="X37" s="479"/>
      <c r="Y37" s="479"/>
      <c r="Z37" s="479"/>
      <c r="AA37" s="517"/>
      <c r="AB37" s="518"/>
      <c r="AC37" s="518"/>
      <c r="AD37" s="518"/>
      <c r="AE37" s="518"/>
      <c r="AF37" s="518"/>
      <c r="AG37" s="518"/>
      <c r="AH37" s="518"/>
      <c r="AI37" s="519"/>
      <c r="AJ37" s="484"/>
      <c r="AK37" s="485"/>
      <c r="AL37" s="485"/>
      <c r="AM37" s="485"/>
      <c r="AN37" s="485"/>
      <c r="AO37" s="485"/>
      <c r="AP37" s="485"/>
      <c r="AQ37" s="485"/>
      <c r="AR37" s="486"/>
      <c r="AS37" s="523"/>
      <c r="AT37" s="524"/>
      <c r="AU37" s="524"/>
      <c r="AV37" s="525"/>
    </row>
    <row r="38" spans="3:48" ht="15.95" customHeight="1">
      <c r="C38" s="512" t="s">
        <v>432</v>
      </c>
      <c r="D38" s="512"/>
      <c r="E38" s="512"/>
      <c r="F38" s="473" t="s">
        <v>261</v>
      </c>
      <c r="G38" s="474"/>
      <c r="H38" s="474"/>
      <c r="I38" s="474"/>
      <c r="J38" s="474"/>
      <c r="K38" s="474"/>
      <c r="L38" s="474"/>
      <c r="M38" s="474"/>
      <c r="N38" s="474"/>
      <c r="O38" s="474"/>
      <c r="P38" s="474"/>
      <c r="Q38" s="474"/>
      <c r="R38" s="474"/>
      <c r="S38" s="474"/>
      <c r="T38" s="475"/>
      <c r="U38" s="480" t="s">
        <v>380</v>
      </c>
      <c r="V38" s="479"/>
      <c r="W38" s="479"/>
      <c r="X38" s="479"/>
      <c r="Y38" s="479"/>
      <c r="Z38" s="479"/>
      <c r="AA38" s="514" t="s">
        <v>384</v>
      </c>
      <c r="AB38" s="515"/>
      <c r="AC38" s="515"/>
      <c r="AD38" s="515"/>
      <c r="AE38" s="515"/>
      <c r="AF38" s="515"/>
      <c r="AG38" s="515"/>
      <c r="AH38" s="515"/>
      <c r="AI38" s="516"/>
      <c r="AJ38" s="481" t="s">
        <v>375</v>
      </c>
      <c r="AK38" s="482"/>
      <c r="AL38" s="482"/>
      <c r="AM38" s="482"/>
      <c r="AN38" s="482"/>
      <c r="AO38" s="482"/>
      <c r="AP38" s="482"/>
      <c r="AQ38" s="482"/>
      <c r="AR38" s="483"/>
      <c r="AS38" s="520"/>
      <c r="AT38" s="521"/>
      <c r="AU38" s="521"/>
      <c r="AV38" s="522"/>
    </row>
    <row r="39" spans="3:48" ht="15.95" customHeight="1">
      <c r="C39" s="512"/>
      <c r="D39" s="512"/>
      <c r="E39" s="512"/>
      <c r="F39" s="476"/>
      <c r="G39" s="477"/>
      <c r="H39" s="477"/>
      <c r="I39" s="477"/>
      <c r="J39" s="477"/>
      <c r="K39" s="477"/>
      <c r="L39" s="477"/>
      <c r="M39" s="477"/>
      <c r="N39" s="477"/>
      <c r="O39" s="477"/>
      <c r="P39" s="477"/>
      <c r="Q39" s="477"/>
      <c r="R39" s="477"/>
      <c r="S39" s="477"/>
      <c r="T39" s="478"/>
      <c r="U39" s="479"/>
      <c r="V39" s="479"/>
      <c r="W39" s="479"/>
      <c r="X39" s="479"/>
      <c r="Y39" s="479"/>
      <c r="Z39" s="479"/>
      <c r="AA39" s="517"/>
      <c r="AB39" s="518"/>
      <c r="AC39" s="518"/>
      <c r="AD39" s="518"/>
      <c r="AE39" s="518"/>
      <c r="AF39" s="518"/>
      <c r="AG39" s="518"/>
      <c r="AH39" s="518"/>
      <c r="AI39" s="519"/>
      <c r="AJ39" s="484"/>
      <c r="AK39" s="485"/>
      <c r="AL39" s="485"/>
      <c r="AM39" s="485"/>
      <c r="AN39" s="485"/>
      <c r="AO39" s="485"/>
      <c r="AP39" s="485"/>
      <c r="AQ39" s="485"/>
      <c r="AR39" s="486"/>
      <c r="AS39" s="523"/>
      <c r="AT39" s="524"/>
      <c r="AU39" s="524"/>
      <c r="AV39" s="525"/>
    </row>
    <row r="40" spans="3:48" ht="15.95" customHeight="1">
      <c r="C40" s="512" t="s">
        <v>433</v>
      </c>
      <c r="D40" s="512"/>
      <c r="E40" s="512"/>
      <c r="F40" s="473" t="s">
        <v>262</v>
      </c>
      <c r="G40" s="474"/>
      <c r="H40" s="474"/>
      <c r="I40" s="474"/>
      <c r="J40" s="474"/>
      <c r="K40" s="474"/>
      <c r="L40" s="474"/>
      <c r="M40" s="474"/>
      <c r="N40" s="474"/>
      <c r="O40" s="474"/>
      <c r="P40" s="474"/>
      <c r="Q40" s="474"/>
      <c r="R40" s="474"/>
      <c r="S40" s="474"/>
      <c r="T40" s="475"/>
      <c r="U40" s="527" t="s">
        <v>223</v>
      </c>
      <c r="V40" s="504"/>
      <c r="W40" s="504"/>
      <c r="X40" s="504"/>
      <c r="Y40" s="504"/>
      <c r="Z40" s="505"/>
      <c r="AA40" s="514" t="s">
        <v>246</v>
      </c>
      <c r="AB40" s="515"/>
      <c r="AC40" s="515"/>
      <c r="AD40" s="515"/>
      <c r="AE40" s="515"/>
      <c r="AF40" s="515"/>
      <c r="AG40" s="515"/>
      <c r="AH40" s="515"/>
      <c r="AI40" s="516"/>
      <c r="AJ40" s="481" t="s">
        <v>375</v>
      </c>
      <c r="AK40" s="482"/>
      <c r="AL40" s="482"/>
      <c r="AM40" s="482"/>
      <c r="AN40" s="482"/>
      <c r="AO40" s="482"/>
      <c r="AP40" s="482"/>
      <c r="AQ40" s="482"/>
      <c r="AR40" s="483"/>
      <c r="AS40" s="520"/>
      <c r="AT40" s="521"/>
      <c r="AU40" s="521"/>
      <c r="AV40" s="522"/>
    </row>
    <row r="41" spans="3:48" ht="15.95" customHeight="1">
      <c r="C41" s="512"/>
      <c r="D41" s="512"/>
      <c r="E41" s="512"/>
      <c r="F41" s="476"/>
      <c r="G41" s="477"/>
      <c r="H41" s="477"/>
      <c r="I41" s="477"/>
      <c r="J41" s="477"/>
      <c r="K41" s="477"/>
      <c r="L41" s="477"/>
      <c r="M41" s="477"/>
      <c r="N41" s="477"/>
      <c r="O41" s="477"/>
      <c r="P41" s="477"/>
      <c r="Q41" s="477"/>
      <c r="R41" s="477"/>
      <c r="S41" s="477"/>
      <c r="T41" s="478"/>
      <c r="U41" s="509"/>
      <c r="V41" s="510"/>
      <c r="W41" s="510"/>
      <c r="X41" s="510"/>
      <c r="Y41" s="510"/>
      <c r="Z41" s="511"/>
      <c r="AA41" s="517"/>
      <c r="AB41" s="518"/>
      <c r="AC41" s="518"/>
      <c r="AD41" s="518"/>
      <c r="AE41" s="518"/>
      <c r="AF41" s="518"/>
      <c r="AG41" s="518"/>
      <c r="AH41" s="518"/>
      <c r="AI41" s="519"/>
      <c r="AJ41" s="484"/>
      <c r="AK41" s="485"/>
      <c r="AL41" s="485"/>
      <c r="AM41" s="485"/>
      <c r="AN41" s="485"/>
      <c r="AO41" s="485"/>
      <c r="AP41" s="485"/>
      <c r="AQ41" s="485"/>
      <c r="AR41" s="486"/>
      <c r="AS41" s="523"/>
      <c r="AT41" s="524"/>
      <c r="AU41" s="524"/>
      <c r="AV41" s="525"/>
    </row>
    <row r="42" spans="3:48" ht="15.95" hidden="1" customHeight="1">
      <c r="C42" s="479" t="s">
        <v>80</v>
      </c>
      <c r="D42" s="479"/>
      <c r="E42" s="479"/>
      <c r="F42" s="528" t="s">
        <v>379</v>
      </c>
      <c r="G42" s="529"/>
      <c r="H42" s="529"/>
      <c r="I42" s="529"/>
      <c r="J42" s="529"/>
      <c r="K42" s="529"/>
      <c r="L42" s="529"/>
      <c r="M42" s="529"/>
      <c r="N42" s="529"/>
      <c r="O42" s="529"/>
      <c r="P42" s="529"/>
      <c r="Q42" s="529"/>
      <c r="R42" s="529"/>
      <c r="S42" s="529"/>
      <c r="T42" s="530"/>
      <c r="U42" s="479" t="s">
        <v>223</v>
      </c>
      <c r="V42" s="479"/>
      <c r="W42" s="479"/>
      <c r="X42" s="479"/>
      <c r="Y42" s="479"/>
      <c r="Z42" s="479"/>
      <c r="AA42" s="480" t="s">
        <v>246</v>
      </c>
      <c r="AB42" s="480"/>
      <c r="AC42" s="480"/>
      <c r="AD42" s="480"/>
      <c r="AE42" s="480"/>
      <c r="AF42" s="480"/>
      <c r="AG42" s="480"/>
      <c r="AH42" s="480"/>
      <c r="AI42" s="480"/>
      <c r="AJ42" s="533"/>
      <c r="AK42" s="534"/>
      <c r="AL42" s="534"/>
      <c r="AM42" s="534"/>
      <c r="AN42" s="534"/>
      <c r="AO42" s="534"/>
      <c r="AP42" s="534"/>
      <c r="AQ42" s="534"/>
      <c r="AR42" s="535"/>
      <c r="AS42" s="487"/>
      <c r="AT42" s="487"/>
      <c r="AU42" s="487"/>
      <c r="AV42" s="487"/>
    </row>
    <row r="43" spans="3:48" ht="15.95" hidden="1" customHeight="1">
      <c r="C43" s="479"/>
      <c r="D43" s="479"/>
      <c r="E43" s="479"/>
      <c r="F43" s="531"/>
      <c r="G43" s="493"/>
      <c r="H43" s="493"/>
      <c r="I43" s="493"/>
      <c r="J43" s="493"/>
      <c r="K43" s="493"/>
      <c r="L43" s="493"/>
      <c r="M43" s="493"/>
      <c r="N43" s="493"/>
      <c r="O43" s="493"/>
      <c r="P43" s="493"/>
      <c r="Q43" s="493"/>
      <c r="R43" s="493"/>
      <c r="S43" s="493"/>
      <c r="T43" s="532"/>
      <c r="U43" s="479"/>
      <c r="V43" s="479"/>
      <c r="W43" s="479"/>
      <c r="X43" s="479"/>
      <c r="Y43" s="479"/>
      <c r="Z43" s="479"/>
      <c r="AA43" s="480"/>
      <c r="AB43" s="480"/>
      <c r="AC43" s="480"/>
      <c r="AD43" s="480"/>
      <c r="AE43" s="480"/>
      <c r="AF43" s="480"/>
      <c r="AG43" s="480"/>
      <c r="AH43" s="480"/>
      <c r="AI43" s="480"/>
      <c r="AJ43" s="536"/>
      <c r="AK43" s="537"/>
      <c r="AL43" s="537"/>
      <c r="AM43" s="537"/>
      <c r="AN43" s="537"/>
      <c r="AO43" s="537"/>
      <c r="AP43" s="537"/>
      <c r="AQ43" s="537"/>
      <c r="AR43" s="538"/>
      <c r="AS43" s="487"/>
      <c r="AT43" s="487"/>
      <c r="AU43" s="487"/>
      <c r="AV43" s="487"/>
    </row>
    <row r="44" spans="3:48" ht="15.95" customHeight="1">
      <c r="C44" s="479" t="s">
        <v>80</v>
      </c>
      <c r="D44" s="479"/>
      <c r="E44" s="479"/>
      <c r="F44" s="528" t="s">
        <v>709</v>
      </c>
      <c r="G44" s="529"/>
      <c r="H44" s="529"/>
      <c r="I44" s="529"/>
      <c r="J44" s="529"/>
      <c r="K44" s="529"/>
      <c r="L44" s="529"/>
      <c r="M44" s="529"/>
      <c r="N44" s="529"/>
      <c r="O44" s="529"/>
      <c r="P44" s="529"/>
      <c r="Q44" s="529"/>
      <c r="R44" s="529"/>
      <c r="S44" s="529"/>
      <c r="T44" s="530"/>
      <c r="U44" s="479" t="s">
        <v>223</v>
      </c>
      <c r="V44" s="479"/>
      <c r="W44" s="479"/>
      <c r="X44" s="479"/>
      <c r="Y44" s="479"/>
      <c r="Z44" s="479"/>
      <c r="AA44" s="480" t="s">
        <v>246</v>
      </c>
      <c r="AB44" s="480"/>
      <c r="AC44" s="480"/>
      <c r="AD44" s="480"/>
      <c r="AE44" s="480"/>
      <c r="AF44" s="480"/>
      <c r="AG44" s="480"/>
      <c r="AH44" s="480"/>
      <c r="AI44" s="480"/>
      <c r="AJ44" s="533"/>
      <c r="AK44" s="534"/>
      <c r="AL44" s="534"/>
      <c r="AM44" s="534"/>
      <c r="AN44" s="534"/>
      <c r="AO44" s="534"/>
      <c r="AP44" s="534"/>
      <c r="AQ44" s="534"/>
      <c r="AR44" s="535"/>
      <c r="AS44" s="487"/>
      <c r="AT44" s="487"/>
      <c r="AU44" s="487"/>
      <c r="AV44" s="487"/>
    </row>
    <row r="45" spans="3:48" ht="15.95" customHeight="1">
      <c r="C45" s="479"/>
      <c r="D45" s="479"/>
      <c r="E45" s="479"/>
      <c r="F45" s="531"/>
      <c r="G45" s="493"/>
      <c r="H45" s="493"/>
      <c r="I45" s="493"/>
      <c r="J45" s="493"/>
      <c r="K45" s="493"/>
      <c r="L45" s="493"/>
      <c r="M45" s="493"/>
      <c r="N45" s="493"/>
      <c r="O45" s="493"/>
      <c r="P45" s="493"/>
      <c r="Q45" s="493"/>
      <c r="R45" s="493"/>
      <c r="S45" s="493"/>
      <c r="T45" s="532"/>
      <c r="U45" s="479"/>
      <c r="V45" s="479"/>
      <c r="W45" s="479"/>
      <c r="X45" s="479"/>
      <c r="Y45" s="479"/>
      <c r="Z45" s="479"/>
      <c r="AA45" s="480"/>
      <c r="AB45" s="480"/>
      <c r="AC45" s="480"/>
      <c r="AD45" s="480"/>
      <c r="AE45" s="480"/>
      <c r="AF45" s="480"/>
      <c r="AG45" s="480"/>
      <c r="AH45" s="480"/>
      <c r="AI45" s="480"/>
      <c r="AJ45" s="536"/>
      <c r="AK45" s="537"/>
      <c r="AL45" s="537"/>
      <c r="AM45" s="537"/>
      <c r="AN45" s="537"/>
      <c r="AO45" s="537"/>
      <c r="AP45" s="537"/>
      <c r="AQ45" s="537"/>
      <c r="AR45" s="538"/>
      <c r="AS45" s="487"/>
      <c r="AT45" s="487"/>
      <c r="AU45" s="487"/>
      <c r="AV45" s="487"/>
    </row>
    <row r="46" spans="3:48" ht="15.95" hidden="1" customHeight="1">
      <c r="C46" s="67" t="s">
        <v>263</v>
      </c>
    </row>
    <row r="47" spans="3:48" ht="15.95" customHeight="1">
      <c r="C47" s="67" t="s">
        <v>710</v>
      </c>
    </row>
    <row r="48" spans="3:48" ht="15.95" customHeight="1"/>
    <row r="49" spans="3:48" ht="15.95" customHeight="1"/>
    <row r="50" spans="3:48" ht="15.95" customHeight="1"/>
    <row r="51" spans="3:48" ht="15.95" customHeight="1"/>
    <row r="52" spans="3:48" ht="15.95" customHeight="1">
      <c r="C52" s="234"/>
      <c r="D52" s="234"/>
      <c r="E52" s="234"/>
    </row>
    <row r="53" spans="3:48" ht="15.95" customHeight="1">
      <c r="C53" s="234"/>
      <c r="D53" s="234"/>
      <c r="E53" s="234"/>
    </row>
    <row r="54" spans="3:48" ht="15.95" customHeight="1">
      <c r="C54" s="546"/>
      <c r="D54" s="547"/>
      <c r="E54" s="547"/>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50"/>
      <c r="AT54" s="551"/>
      <c r="AU54" s="551"/>
      <c r="AV54" s="551"/>
    </row>
    <row r="55" spans="3:48" ht="15.95" customHeight="1">
      <c r="C55" s="547"/>
      <c r="D55" s="547"/>
      <c r="E55" s="547"/>
      <c r="F55" s="549"/>
      <c r="G55" s="549"/>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51"/>
      <c r="AT55" s="551"/>
      <c r="AU55" s="551"/>
      <c r="AV55" s="551"/>
    </row>
    <row r="56" spans="3:48" ht="15.95" customHeight="1">
      <c r="C56" s="547"/>
      <c r="D56" s="547"/>
      <c r="E56" s="547"/>
      <c r="F56" s="549"/>
      <c r="G56" s="549"/>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51"/>
      <c r="AT56" s="551"/>
      <c r="AU56" s="551"/>
      <c r="AV56" s="551"/>
    </row>
    <row r="57" spans="3:48" ht="15.95" customHeight="1">
      <c r="C57" s="539"/>
      <c r="D57" s="539"/>
      <c r="E57" s="539"/>
      <c r="F57" s="540"/>
      <c r="G57" s="540"/>
      <c r="H57" s="540"/>
      <c r="I57" s="540"/>
      <c r="J57" s="540"/>
      <c r="K57" s="540"/>
      <c r="L57" s="540"/>
      <c r="M57" s="540"/>
      <c r="N57" s="540"/>
      <c r="O57" s="540"/>
      <c r="P57" s="540"/>
      <c r="Q57" s="540"/>
      <c r="R57" s="540"/>
      <c r="S57" s="540"/>
      <c r="T57" s="540"/>
      <c r="U57" s="541"/>
      <c r="V57" s="542"/>
      <c r="W57" s="542"/>
      <c r="X57" s="542"/>
      <c r="Y57" s="542"/>
      <c r="Z57" s="542"/>
      <c r="AA57" s="543"/>
      <c r="AB57" s="543"/>
      <c r="AC57" s="543"/>
      <c r="AD57" s="543"/>
      <c r="AE57" s="543"/>
      <c r="AF57" s="543"/>
      <c r="AG57" s="543"/>
      <c r="AH57" s="543"/>
      <c r="AI57" s="543"/>
      <c r="AJ57" s="544"/>
      <c r="AK57" s="544"/>
      <c r="AL57" s="544"/>
      <c r="AM57" s="544"/>
      <c r="AN57" s="544"/>
      <c r="AO57" s="544"/>
      <c r="AP57" s="544"/>
      <c r="AQ57" s="544"/>
      <c r="AR57" s="544"/>
      <c r="AS57" s="545"/>
      <c r="AT57" s="545"/>
      <c r="AU57" s="545"/>
      <c r="AV57" s="545"/>
    </row>
    <row r="58" spans="3:48" ht="15.95" customHeight="1">
      <c r="C58" s="539"/>
      <c r="D58" s="539"/>
      <c r="E58" s="539"/>
      <c r="F58" s="540"/>
      <c r="G58" s="540"/>
      <c r="H58" s="540"/>
      <c r="I58" s="540"/>
      <c r="J58" s="540"/>
      <c r="K58" s="540"/>
      <c r="L58" s="540"/>
      <c r="M58" s="540"/>
      <c r="N58" s="540"/>
      <c r="O58" s="540"/>
      <c r="P58" s="540"/>
      <c r="Q58" s="540"/>
      <c r="R58" s="540"/>
      <c r="S58" s="540"/>
      <c r="T58" s="540"/>
      <c r="U58" s="542"/>
      <c r="V58" s="542"/>
      <c r="W58" s="542"/>
      <c r="X58" s="542"/>
      <c r="Y58" s="542"/>
      <c r="Z58" s="542"/>
      <c r="AA58" s="543"/>
      <c r="AB58" s="543"/>
      <c r="AC58" s="543"/>
      <c r="AD58" s="543"/>
      <c r="AE58" s="543"/>
      <c r="AF58" s="543"/>
      <c r="AG58" s="543"/>
      <c r="AH58" s="543"/>
      <c r="AI58" s="543"/>
      <c r="AJ58" s="544"/>
      <c r="AK58" s="544"/>
      <c r="AL58" s="544"/>
      <c r="AM58" s="544"/>
      <c r="AN58" s="544"/>
      <c r="AO58" s="544"/>
      <c r="AP58" s="544"/>
      <c r="AQ58" s="544"/>
      <c r="AR58" s="544"/>
      <c r="AS58" s="545"/>
      <c r="AT58" s="545"/>
      <c r="AU58" s="545"/>
      <c r="AV58" s="545"/>
    </row>
    <row r="59" spans="3:48" ht="15.95" customHeight="1">
      <c r="C59" s="539"/>
      <c r="D59" s="539"/>
      <c r="E59" s="539"/>
      <c r="F59" s="540"/>
      <c r="G59" s="540"/>
      <c r="H59" s="540"/>
      <c r="I59" s="540"/>
      <c r="J59" s="540"/>
      <c r="K59" s="540"/>
      <c r="L59" s="540"/>
      <c r="M59" s="540"/>
      <c r="N59" s="540"/>
      <c r="O59" s="540"/>
      <c r="P59" s="540"/>
      <c r="Q59" s="540"/>
      <c r="R59" s="540"/>
      <c r="S59" s="540"/>
      <c r="T59" s="540"/>
      <c r="U59" s="541"/>
      <c r="V59" s="542"/>
      <c r="W59" s="542"/>
      <c r="X59" s="542"/>
      <c r="Y59" s="542"/>
      <c r="Z59" s="542"/>
      <c r="AA59" s="543"/>
      <c r="AB59" s="543"/>
      <c r="AC59" s="543"/>
      <c r="AD59" s="543"/>
      <c r="AE59" s="543"/>
      <c r="AF59" s="543"/>
      <c r="AG59" s="543"/>
      <c r="AH59" s="543"/>
      <c r="AI59" s="543"/>
      <c r="AJ59" s="544"/>
      <c r="AK59" s="544"/>
      <c r="AL59" s="544"/>
      <c r="AM59" s="544"/>
      <c r="AN59" s="544"/>
      <c r="AO59" s="544"/>
      <c r="AP59" s="544"/>
      <c r="AQ59" s="544"/>
      <c r="AR59" s="544"/>
      <c r="AS59" s="545"/>
      <c r="AT59" s="545"/>
      <c r="AU59" s="545"/>
      <c r="AV59" s="545"/>
    </row>
    <row r="60" spans="3:48" ht="15.95" customHeight="1">
      <c r="C60" s="539"/>
      <c r="D60" s="539"/>
      <c r="E60" s="539"/>
      <c r="F60" s="540"/>
      <c r="G60" s="540"/>
      <c r="H60" s="540"/>
      <c r="I60" s="540"/>
      <c r="J60" s="540"/>
      <c r="K60" s="540"/>
      <c r="L60" s="540"/>
      <c r="M60" s="540"/>
      <c r="N60" s="540"/>
      <c r="O60" s="540"/>
      <c r="P60" s="540"/>
      <c r="Q60" s="540"/>
      <c r="R60" s="540"/>
      <c r="S60" s="540"/>
      <c r="T60" s="540"/>
      <c r="U60" s="542"/>
      <c r="V60" s="542"/>
      <c r="W60" s="542"/>
      <c r="X60" s="542"/>
      <c r="Y60" s="542"/>
      <c r="Z60" s="542"/>
      <c r="AA60" s="543"/>
      <c r="AB60" s="543"/>
      <c r="AC60" s="543"/>
      <c r="AD60" s="543"/>
      <c r="AE60" s="543"/>
      <c r="AF60" s="543"/>
      <c r="AG60" s="543"/>
      <c r="AH60" s="543"/>
      <c r="AI60" s="543"/>
      <c r="AJ60" s="544"/>
      <c r="AK60" s="544"/>
      <c r="AL60" s="544"/>
      <c r="AM60" s="544"/>
      <c r="AN60" s="544"/>
      <c r="AO60" s="544"/>
      <c r="AP60" s="544"/>
      <c r="AQ60" s="544"/>
      <c r="AR60" s="544"/>
      <c r="AS60" s="545"/>
      <c r="AT60" s="545"/>
      <c r="AU60" s="545"/>
      <c r="AV60" s="545"/>
    </row>
    <row r="61" spans="3:48" ht="15.95" customHeight="1">
      <c r="C61" s="539"/>
      <c r="D61" s="539"/>
      <c r="E61" s="539"/>
      <c r="F61" s="540"/>
      <c r="G61" s="540"/>
      <c r="H61" s="540"/>
      <c r="I61" s="540"/>
      <c r="J61" s="540"/>
      <c r="K61" s="540"/>
      <c r="L61" s="540"/>
      <c r="M61" s="540"/>
      <c r="N61" s="540"/>
      <c r="O61" s="540"/>
      <c r="P61" s="540"/>
      <c r="Q61" s="540"/>
      <c r="R61" s="540"/>
      <c r="S61" s="540"/>
      <c r="T61" s="540"/>
      <c r="U61" s="541"/>
      <c r="V61" s="542"/>
      <c r="W61" s="542"/>
      <c r="X61" s="542"/>
      <c r="Y61" s="542"/>
      <c r="Z61" s="542"/>
      <c r="AA61" s="543"/>
      <c r="AB61" s="543"/>
      <c r="AC61" s="543"/>
      <c r="AD61" s="543"/>
      <c r="AE61" s="543"/>
      <c r="AF61" s="543"/>
      <c r="AG61" s="543"/>
      <c r="AH61" s="543"/>
      <c r="AI61" s="543"/>
      <c r="AJ61" s="544"/>
      <c r="AK61" s="544"/>
      <c r="AL61" s="544"/>
      <c r="AM61" s="544"/>
      <c r="AN61" s="544"/>
      <c r="AO61" s="544"/>
      <c r="AP61" s="544"/>
      <c r="AQ61" s="544"/>
      <c r="AR61" s="544"/>
      <c r="AS61" s="545"/>
      <c r="AT61" s="545"/>
      <c r="AU61" s="545"/>
      <c r="AV61" s="545"/>
    </row>
    <row r="62" spans="3:48" ht="15.95" customHeight="1">
      <c r="C62" s="539"/>
      <c r="D62" s="539"/>
      <c r="E62" s="539"/>
      <c r="F62" s="540"/>
      <c r="G62" s="540"/>
      <c r="H62" s="540"/>
      <c r="I62" s="540"/>
      <c r="J62" s="540"/>
      <c r="K62" s="540"/>
      <c r="L62" s="540"/>
      <c r="M62" s="540"/>
      <c r="N62" s="540"/>
      <c r="O62" s="540"/>
      <c r="P62" s="540"/>
      <c r="Q62" s="540"/>
      <c r="R62" s="540"/>
      <c r="S62" s="540"/>
      <c r="T62" s="540"/>
      <c r="U62" s="542"/>
      <c r="V62" s="542"/>
      <c r="W62" s="542"/>
      <c r="X62" s="542"/>
      <c r="Y62" s="542"/>
      <c r="Z62" s="542"/>
      <c r="AA62" s="543"/>
      <c r="AB62" s="543"/>
      <c r="AC62" s="543"/>
      <c r="AD62" s="543"/>
      <c r="AE62" s="543"/>
      <c r="AF62" s="543"/>
      <c r="AG62" s="543"/>
      <c r="AH62" s="543"/>
      <c r="AI62" s="543"/>
      <c r="AJ62" s="544"/>
      <c r="AK62" s="544"/>
      <c r="AL62" s="544"/>
      <c r="AM62" s="544"/>
      <c r="AN62" s="544"/>
      <c r="AO62" s="544"/>
      <c r="AP62" s="544"/>
      <c r="AQ62" s="544"/>
      <c r="AR62" s="544"/>
      <c r="AS62" s="545"/>
      <c r="AT62" s="545"/>
      <c r="AU62" s="545"/>
      <c r="AV62" s="545"/>
    </row>
    <row r="63" spans="3:48" ht="15.95" customHeight="1">
      <c r="C63" s="539"/>
      <c r="D63" s="539"/>
      <c r="E63" s="539"/>
      <c r="F63" s="540"/>
      <c r="G63" s="540"/>
      <c r="H63" s="540"/>
      <c r="I63" s="540"/>
      <c r="J63" s="540"/>
      <c r="K63" s="540"/>
      <c r="L63" s="540"/>
      <c r="M63" s="540"/>
      <c r="N63" s="540"/>
      <c r="O63" s="540"/>
      <c r="P63" s="540"/>
      <c r="Q63" s="540"/>
      <c r="R63" s="540"/>
      <c r="S63" s="540"/>
      <c r="T63" s="540"/>
      <c r="U63" s="541"/>
      <c r="V63" s="542"/>
      <c r="W63" s="542"/>
      <c r="X63" s="542"/>
      <c r="Y63" s="542"/>
      <c r="Z63" s="542"/>
      <c r="AA63" s="543"/>
      <c r="AB63" s="543"/>
      <c r="AC63" s="543"/>
      <c r="AD63" s="543"/>
      <c r="AE63" s="543"/>
      <c r="AF63" s="543"/>
      <c r="AG63" s="543"/>
      <c r="AH63" s="543"/>
      <c r="AI63" s="543"/>
      <c r="AJ63" s="544"/>
      <c r="AK63" s="544"/>
      <c r="AL63" s="544"/>
      <c r="AM63" s="544"/>
      <c r="AN63" s="544"/>
      <c r="AO63" s="544"/>
      <c r="AP63" s="544"/>
      <c r="AQ63" s="544"/>
      <c r="AR63" s="544"/>
      <c r="AS63" s="545"/>
      <c r="AT63" s="545"/>
      <c r="AU63" s="545"/>
      <c r="AV63" s="545"/>
    </row>
    <row r="64" spans="3:48" ht="15.95" customHeight="1">
      <c r="C64" s="539"/>
      <c r="D64" s="539"/>
      <c r="E64" s="539"/>
      <c r="F64" s="540"/>
      <c r="G64" s="540"/>
      <c r="H64" s="540"/>
      <c r="I64" s="540"/>
      <c r="J64" s="540"/>
      <c r="K64" s="540"/>
      <c r="L64" s="540"/>
      <c r="M64" s="540"/>
      <c r="N64" s="540"/>
      <c r="O64" s="540"/>
      <c r="P64" s="540"/>
      <c r="Q64" s="540"/>
      <c r="R64" s="540"/>
      <c r="S64" s="540"/>
      <c r="T64" s="540"/>
      <c r="U64" s="542"/>
      <c r="V64" s="542"/>
      <c r="W64" s="542"/>
      <c r="X64" s="542"/>
      <c r="Y64" s="542"/>
      <c r="Z64" s="542"/>
      <c r="AA64" s="543"/>
      <c r="AB64" s="543"/>
      <c r="AC64" s="543"/>
      <c r="AD64" s="543"/>
      <c r="AE64" s="543"/>
      <c r="AF64" s="543"/>
      <c r="AG64" s="543"/>
      <c r="AH64" s="543"/>
      <c r="AI64" s="543"/>
      <c r="AJ64" s="544"/>
      <c r="AK64" s="544"/>
      <c r="AL64" s="544"/>
      <c r="AM64" s="544"/>
      <c r="AN64" s="544"/>
      <c r="AO64" s="544"/>
      <c r="AP64" s="544"/>
      <c r="AQ64" s="544"/>
      <c r="AR64" s="544"/>
      <c r="AS64" s="545"/>
      <c r="AT64" s="545"/>
      <c r="AU64" s="545"/>
      <c r="AV64" s="545"/>
    </row>
    <row r="65" spans="3:48" ht="15.95" customHeight="1">
      <c r="C65" s="539"/>
      <c r="D65" s="539"/>
      <c r="E65" s="539"/>
      <c r="F65" s="540"/>
      <c r="G65" s="540"/>
      <c r="H65" s="540"/>
      <c r="I65" s="540"/>
      <c r="J65" s="540"/>
      <c r="K65" s="540"/>
      <c r="L65" s="540"/>
      <c r="M65" s="540"/>
      <c r="N65" s="540"/>
      <c r="O65" s="540"/>
      <c r="P65" s="540"/>
      <c r="Q65" s="540"/>
      <c r="R65" s="540"/>
      <c r="S65" s="540"/>
      <c r="T65" s="540"/>
      <c r="U65" s="541"/>
      <c r="V65" s="542"/>
      <c r="W65" s="542"/>
      <c r="X65" s="542"/>
      <c r="Y65" s="542"/>
      <c r="Z65" s="542"/>
      <c r="AA65" s="543"/>
      <c r="AB65" s="543"/>
      <c r="AC65" s="543"/>
      <c r="AD65" s="543"/>
      <c r="AE65" s="543"/>
      <c r="AF65" s="543"/>
      <c r="AG65" s="543"/>
      <c r="AH65" s="543"/>
      <c r="AI65" s="543"/>
      <c r="AJ65" s="544"/>
      <c r="AK65" s="544"/>
      <c r="AL65" s="544"/>
      <c r="AM65" s="544"/>
      <c r="AN65" s="544"/>
      <c r="AO65" s="544"/>
      <c r="AP65" s="544"/>
      <c r="AQ65" s="544"/>
      <c r="AR65" s="544"/>
      <c r="AS65" s="545"/>
      <c r="AT65" s="545"/>
      <c r="AU65" s="545"/>
      <c r="AV65" s="545"/>
    </row>
    <row r="66" spans="3:48" ht="15.95" customHeight="1">
      <c r="C66" s="539"/>
      <c r="D66" s="539"/>
      <c r="E66" s="539"/>
      <c r="F66" s="540"/>
      <c r="G66" s="540"/>
      <c r="H66" s="540"/>
      <c r="I66" s="540"/>
      <c r="J66" s="540"/>
      <c r="K66" s="540"/>
      <c r="L66" s="540"/>
      <c r="M66" s="540"/>
      <c r="N66" s="540"/>
      <c r="O66" s="540"/>
      <c r="P66" s="540"/>
      <c r="Q66" s="540"/>
      <c r="R66" s="540"/>
      <c r="S66" s="540"/>
      <c r="T66" s="540"/>
      <c r="U66" s="542"/>
      <c r="V66" s="542"/>
      <c r="W66" s="542"/>
      <c r="X66" s="542"/>
      <c r="Y66" s="542"/>
      <c r="Z66" s="542"/>
      <c r="AA66" s="543"/>
      <c r="AB66" s="543"/>
      <c r="AC66" s="543"/>
      <c r="AD66" s="543"/>
      <c r="AE66" s="543"/>
      <c r="AF66" s="543"/>
      <c r="AG66" s="543"/>
      <c r="AH66" s="543"/>
      <c r="AI66" s="543"/>
      <c r="AJ66" s="544"/>
      <c r="AK66" s="544"/>
      <c r="AL66" s="544"/>
      <c r="AM66" s="544"/>
      <c r="AN66" s="544"/>
      <c r="AO66" s="544"/>
      <c r="AP66" s="544"/>
      <c r="AQ66" s="544"/>
      <c r="AR66" s="544"/>
      <c r="AS66" s="545"/>
      <c r="AT66" s="545"/>
      <c r="AU66" s="545"/>
      <c r="AV66" s="545"/>
    </row>
    <row r="67" spans="3:48" ht="15.95" customHeight="1">
      <c r="C67" s="539"/>
      <c r="D67" s="539"/>
      <c r="E67" s="539"/>
      <c r="F67" s="540"/>
      <c r="G67" s="540"/>
      <c r="H67" s="540"/>
      <c r="I67" s="540"/>
      <c r="J67" s="540"/>
      <c r="K67" s="540"/>
      <c r="L67" s="540"/>
      <c r="M67" s="540"/>
      <c r="N67" s="540"/>
      <c r="O67" s="540"/>
      <c r="P67" s="540"/>
      <c r="Q67" s="540"/>
      <c r="R67" s="540"/>
      <c r="S67" s="540"/>
      <c r="T67" s="540"/>
      <c r="U67" s="541"/>
      <c r="V67" s="542"/>
      <c r="W67" s="542"/>
      <c r="X67" s="542"/>
      <c r="Y67" s="542"/>
      <c r="Z67" s="542"/>
      <c r="AA67" s="543"/>
      <c r="AB67" s="543"/>
      <c r="AC67" s="543"/>
      <c r="AD67" s="543"/>
      <c r="AE67" s="543"/>
      <c r="AF67" s="543"/>
      <c r="AG67" s="543"/>
      <c r="AH67" s="543"/>
      <c r="AI67" s="543"/>
      <c r="AJ67" s="544"/>
      <c r="AK67" s="544"/>
      <c r="AL67" s="544"/>
      <c r="AM67" s="544"/>
      <c r="AN67" s="544"/>
      <c r="AO67" s="544"/>
      <c r="AP67" s="544"/>
      <c r="AQ67" s="544"/>
      <c r="AR67" s="544"/>
      <c r="AS67" s="545"/>
      <c r="AT67" s="545"/>
      <c r="AU67" s="545"/>
      <c r="AV67" s="545"/>
    </row>
    <row r="68" spans="3:48" ht="15.95" customHeight="1">
      <c r="C68" s="539"/>
      <c r="D68" s="539"/>
      <c r="E68" s="539"/>
      <c r="F68" s="540"/>
      <c r="G68" s="540"/>
      <c r="H68" s="540"/>
      <c r="I68" s="540"/>
      <c r="J68" s="540"/>
      <c r="K68" s="540"/>
      <c r="L68" s="540"/>
      <c r="M68" s="540"/>
      <c r="N68" s="540"/>
      <c r="O68" s="540"/>
      <c r="P68" s="540"/>
      <c r="Q68" s="540"/>
      <c r="R68" s="540"/>
      <c r="S68" s="540"/>
      <c r="T68" s="540"/>
      <c r="U68" s="542"/>
      <c r="V68" s="542"/>
      <c r="W68" s="542"/>
      <c r="X68" s="542"/>
      <c r="Y68" s="542"/>
      <c r="Z68" s="542"/>
      <c r="AA68" s="543"/>
      <c r="AB68" s="543"/>
      <c r="AC68" s="543"/>
      <c r="AD68" s="543"/>
      <c r="AE68" s="543"/>
      <c r="AF68" s="543"/>
      <c r="AG68" s="543"/>
      <c r="AH68" s="543"/>
      <c r="AI68" s="543"/>
      <c r="AJ68" s="544"/>
      <c r="AK68" s="544"/>
      <c r="AL68" s="544"/>
      <c r="AM68" s="544"/>
      <c r="AN68" s="544"/>
      <c r="AO68" s="544"/>
      <c r="AP68" s="544"/>
      <c r="AQ68" s="544"/>
      <c r="AR68" s="544"/>
      <c r="AS68" s="545"/>
      <c r="AT68" s="545"/>
      <c r="AU68" s="545"/>
      <c r="AV68" s="545"/>
    </row>
    <row r="69" spans="3:48" ht="15.95" customHeight="1">
      <c r="C69" s="548"/>
      <c r="D69" s="548"/>
      <c r="E69" s="548"/>
      <c r="F69" s="540"/>
      <c r="G69" s="540"/>
      <c r="H69" s="540"/>
      <c r="I69" s="540"/>
      <c r="J69" s="540"/>
      <c r="K69" s="540"/>
      <c r="L69" s="540"/>
      <c r="M69" s="540"/>
      <c r="N69" s="540"/>
      <c r="O69" s="540"/>
      <c r="P69" s="540"/>
      <c r="Q69" s="540"/>
      <c r="R69" s="540"/>
      <c r="S69" s="540"/>
      <c r="T69" s="540"/>
      <c r="U69" s="541"/>
      <c r="V69" s="542"/>
      <c r="W69" s="542"/>
      <c r="X69" s="542"/>
      <c r="Y69" s="542"/>
      <c r="Z69" s="542"/>
      <c r="AA69" s="543"/>
      <c r="AB69" s="543"/>
      <c r="AC69" s="543"/>
      <c r="AD69" s="543"/>
      <c r="AE69" s="543"/>
      <c r="AF69" s="543"/>
      <c r="AG69" s="543"/>
      <c r="AH69" s="543"/>
      <c r="AI69" s="543"/>
      <c r="AJ69" s="544"/>
      <c r="AK69" s="544"/>
      <c r="AL69" s="544"/>
      <c r="AM69" s="544"/>
      <c r="AN69" s="544"/>
      <c r="AO69" s="544"/>
      <c r="AP69" s="544"/>
      <c r="AQ69" s="544"/>
      <c r="AR69" s="544"/>
      <c r="AS69" s="545"/>
      <c r="AT69" s="545"/>
      <c r="AU69" s="545"/>
      <c r="AV69" s="545"/>
    </row>
    <row r="70" spans="3:48" ht="15.95" customHeight="1">
      <c r="C70" s="548"/>
      <c r="D70" s="548"/>
      <c r="E70" s="548"/>
      <c r="F70" s="540"/>
      <c r="G70" s="540"/>
      <c r="H70" s="540"/>
      <c r="I70" s="540"/>
      <c r="J70" s="540"/>
      <c r="K70" s="540"/>
      <c r="L70" s="540"/>
      <c r="M70" s="540"/>
      <c r="N70" s="540"/>
      <c r="O70" s="540"/>
      <c r="P70" s="540"/>
      <c r="Q70" s="540"/>
      <c r="R70" s="540"/>
      <c r="S70" s="540"/>
      <c r="T70" s="540"/>
      <c r="U70" s="542"/>
      <c r="V70" s="542"/>
      <c r="W70" s="542"/>
      <c r="X70" s="542"/>
      <c r="Y70" s="542"/>
      <c r="Z70" s="542"/>
      <c r="AA70" s="543"/>
      <c r="AB70" s="543"/>
      <c r="AC70" s="543"/>
      <c r="AD70" s="543"/>
      <c r="AE70" s="543"/>
      <c r="AF70" s="543"/>
      <c r="AG70" s="543"/>
      <c r="AH70" s="543"/>
      <c r="AI70" s="543"/>
      <c r="AJ70" s="544"/>
      <c r="AK70" s="544"/>
      <c r="AL70" s="544"/>
      <c r="AM70" s="544"/>
      <c r="AN70" s="544"/>
      <c r="AO70" s="544"/>
      <c r="AP70" s="544"/>
      <c r="AQ70" s="544"/>
      <c r="AR70" s="544"/>
      <c r="AS70" s="545"/>
      <c r="AT70" s="545"/>
      <c r="AU70" s="545"/>
      <c r="AV70" s="545"/>
    </row>
    <row r="71" spans="3:48" ht="15.95" customHeight="1">
      <c r="C71" s="539"/>
      <c r="D71" s="539"/>
      <c r="E71" s="539"/>
      <c r="F71" s="540"/>
      <c r="G71" s="540"/>
      <c r="H71" s="540"/>
      <c r="I71" s="540"/>
      <c r="J71" s="540"/>
      <c r="K71" s="540"/>
      <c r="L71" s="540"/>
      <c r="M71" s="540"/>
      <c r="N71" s="540"/>
      <c r="O71" s="540"/>
      <c r="P71" s="540"/>
      <c r="Q71" s="540"/>
      <c r="R71" s="540"/>
      <c r="S71" s="540"/>
      <c r="T71" s="540"/>
      <c r="U71" s="541"/>
      <c r="V71" s="542"/>
      <c r="W71" s="542"/>
      <c r="X71" s="542"/>
      <c r="Y71" s="542"/>
      <c r="Z71" s="542"/>
      <c r="AA71" s="543"/>
      <c r="AB71" s="543"/>
      <c r="AC71" s="543"/>
      <c r="AD71" s="543"/>
      <c r="AE71" s="543"/>
      <c r="AF71" s="543"/>
      <c r="AG71" s="543"/>
      <c r="AH71" s="543"/>
      <c r="AI71" s="543"/>
      <c r="AJ71" s="544"/>
      <c r="AK71" s="544"/>
      <c r="AL71" s="544"/>
      <c r="AM71" s="544"/>
      <c r="AN71" s="544"/>
      <c r="AO71" s="544"/>
      <c r="AP71" s="544"/>
      <c r="AQ71" s="544"/>
      <c r="AR71" s="544"/>
      <c r="AS71" s="545"/>
      <c r="AT71" s="545"/>
      <c r="AU71" s="545"/>
      <c r="AV71" s="545"/>
    </row>
    <row r="72" spans="3:48" ht="15.95" customHeight="1">
      <c r="C72" s="539"/>
      <c r="D72" s="539"/>
      <c r="E72" s="539"/>
      <c r="F72" s="540"/>
      <c r="G72" s="540"/>
      <c r="H72" s="540"/>
      <c r="I72" s="540"/>
      <c r="J72" s="540"/>
      <c r="K72" s="540"/>
      <c r="L72" s="540"/>
      <c r="M72" s="540"/>
      <c r="N72" s="540"/>
      <c r="O72" s="540"/>
      <c r="P72" s="540"/>
      <c r="Q72" s="540"/>
      <c r="R72" s="540"/>
      <c r="S72" s="540"/>
      <c r="T72" s="540"/>
      <c r="U72" s="542"/>
      <c r="V72" s="542"/>
      <c r="W72" s="542"/>
      <c r="X72" s="542"/>
      <c r="Y72" s="542"/>
      <c r="Z72" s="542"/>
      <c r="AA72" s="543"/>
      <c r="AB72" s="543"/>
      <c r="AC72" s="543"/>
      <c r="AD72" s="543"/>
      <c r="AE72" s="543"/>
      <c r="AF72" s="543"/>
      <c r="AG72" s="543"/>
      <c r="AH72" s="543"/>
      <c r="AI72" s="543"/>
      <c r="AJ72" s="544"/>
      <c r="AK72" s="544"/>
      <c r="AL72" s="544"/>
      <c r="AM72" s="544"/>
      <c r="AN72" s="544"/>
      <c r="AO72" s="544"/>
      <c r="AP72" s="544"/>
      <c r="AQ72" s="544"/>
      <c r="AR72" s="544"/>
      <c r="AS72" s="545"/>
      <c r="AT72" s="545"/>
      <c r="AU72" s="545"/>
      <c r="AV72" s="545"/>
    </row>
    <row r="73" spans="3:48" ht="15.95" customHeight="1">
      <c r="C73" s="539"/>
      <c r="D73" s="539"/>
      <c r="E73" s="539"/>
      <c r="F73" s="540"/>
      <c r="G73" s="540"/>
      <c r="H73" s="540"/>
      <c r="I73" s="540"/>
      <c r="J73" s="540"/>
      <c r="K73" s="540"/>
      <c r="L73" s="540"/>
      <c r="M73" s="540"/>
      <c r="N73" s="540"/>
      <c r="O73" s="540"/>
      <c r="P73" s="540"/>
      <c r="Q73" s="540"/>
      <c r="R73" s="540"/>
      <c r="S73" s="540"/>
      <c r="T73" s="540"/>
      <c r="U73" s="541"/>
      <c r="V73" s="542"/>
      <c r="W73" s="542"/>
      <c r="X73" s="542"/>
      <c r="Y73" s="542"/>
      <c r="Z73" s="542"/>
      <c r="AA73" s="543"/>
      <c r="AB73" s="543"/>
      <c r="AC73" s="543"/>
      <c r="AD73" s="543"/>
      <c r="AE73" s="543"/>
      <c r="AF73" s="543"/>
      <c r="AG73" s="543"/>
      <c r="AH73" s="543"/>
      <c r="AI73" s="543"/>
      <c r="AJ73" s="544"/>
      <c r="AK73" s="544"/>
      <c r="AL73" s="544"/>
      <c r="AM73" s="544"/>
      <c r="AN73" s="544"/>
      <c r="AO73" s="544"/>
      <c r="AP73" s="544"/>
      <c r="AQ73" s="544"/>
      <c r="AR73" s="544"/>
      <c r="AS73" s="545"/>
      <c r="AT73" s="545"/>
      <c r="AU73" s="545"/>
      <c r="AV73" s="545"/>
    </row>
    <row r="74" spans="3:48" ht="15.95" customHeight="1">
      <c r="C74" s="539"/>
      <c r="D74" s="539"/>
      <c r="E74" s="539"/>
      <c r="F74" s="540"/>
      <c r="G74" s="540"/>
      <c r="H74" s="540"/>
      <c r="I74" s="540"/>
      <c r="J74" s="540"/>
      <c r="K74" s="540"/>
      <c r="L74" s="540"/>
      <c r="M74" s="540"/>
      <c r="N74" s="540"/>
      <c r="O74" s="540"/>
      <c r="P74" s="540"/>
      <c r="Q74" s="540"/>
      <c r="R74" s="540"/>
      <c r="S74" s="540"/>
      <c r="T74" s="540"/>
      <c r="U74" s="542"/>
      <c r="V74" s="542"/>
      <c r="W74" s="542"/>
      <c r="X74" s="542"/>
      <c r="Y74" s="542"/>
      <c r="Z74" s="542"/>
      <c r="AA74" s="543"/>
      <c r="AB74" s="543"/>
      <c r="AC74" s="543"/>
      <c r="AD74" s="543"/>
      <c r="AE74" s="543"/>
      <c r="AF74" s="543"/>
      <c r="AG74" s="543"/>
      <c r="AH74" s="543"/>
      <c r="AI74" s="543"/>
      <c r="AJ74" s="544"/>
      <c r="AK74" s="544"/>
      <c r="AL74" s="544"/>
      <c r="AM74" s="544"/>
      <c r="AN74" s="544"/>
      <c r="AO74" s="544"/>
      <c r="AP74" s="544"/>
      <c r="AQ74" s="544"/>
      <c r="AR74" s="544"/>
      <c r="AS74" s="545"/>
      <c r="AT74" s="545"/>
      <c r="AU74" s="545"/>
      <c r="AV74" s="545"/>
    </row>
    <row r="75" spans="3:48" ht="15.95" customHeight="1">
      <c r="C75" s="539"/>
      <c r="D75" s="539"/>
      <c r="E75" s="539"/>
      <c r="F75" s="540"/>
      <c r="G75" s="540"/>
      <c r="H75" s="540"/>
      <c r="I75" s="540"/>
      <c r="J75" s="540"/>
      <c r="K75" s="540"/>
      <c r="L75" s="540"/>
      <c r="M75" s="540"/>
      <c r="N75" s="540"/>
      <c r="O75" s="540"/>
      <c r="P75" s="540"/>
      <c r="Q75" s="540"/>
      <c r="R75" s="540"/>
      <c r="S75" s="540"/>
      <c r="T75" s="540"/>
      <c r="U75" s="541"/>
      <c r="V75" s="542"/>
      <c r="W75" s="542"/>
      <c r="X75" s="542"/>
      <c r="Y75" s="542"/>
      <c r="Z75" s="542"/>
      <c r="AA75" s="543"/>
      <c r="AB75" s="543"/>
      <c r="AC75" s="543"/>
      <c r="AD75" s="543"/>
      <c r="AE75" s="543"/>
      <c r="AF75" s="543"/>
      <c r="AG75" s="543"/>
      <c r="AH75" s="543"/>
      <c r="AI75" s="543"/>
      <c r="AJ75" s="544"/>
      <c r="AK75" s="544"/>
      <c r="AL75" s="544"/>
      <c r="AM75" s="544"/>
      <c r="AN75" s="544"/>
      <c r="AO75" s="544"/>
      <c r="AP75" s="544"/>
      <c r="AQ75" s="544"/>
      <c r="AR75" s="544"/>
      <c r="AS75" s="545"/>
      <c r="AT75" s="545"/>
      <c r="AU75" s="545"/>
      <c r="AV75" s="545"/>
    </row>
    <row r="76" spans="3:48" ht="15.95" customHeight="1">
      <c r="C76" s="539"/>
      <c r="D76" s="539"/>
      <c r="E76" s="539"/>
      <c r="F76" s="540"/>
      <c r="G76" s="540"/>
      <c r="H76" s="540"/>
      <c r="I76" s="540"/>
      <c r="J76" s="540"/>
      <c r="K76" s="540"/>
      <c r="L76" s="540"/>
      <c r="M76" s="540"/>
      <c r="N76" s="540"/>
      <c r="O76" s="540"/>
      <c r="P76" s="540"/>
      <c r="Q76" s="540"/>
      <c r="R76" s="540"/>
      <c r="S76" s="540"/>
      <c r="T76" s="540"/>
      <c r="U76" s="542"/>
      <c r="V76" s="542"/>
      <c r="W76" s="542"/>
      <c r="X76" s="542"/>
      <c r="Y76" s="542"/>
      <c r="Z76" s="542"/>
      <c r="AA76" s="543"/>
      <c r="AB76" s="543"/>
      <c r="AC76" s="543"/>
      <c r="AD76" s="543"/>
      <c r="AE76" s="543"/>
      <c r="AF76" s="543"/>
      <c r="AG76" s="543"/>
      <c r="AH76" s="543"/>
      <c r="AI76" s="543"/>
      <c r="AJ76" s="544"/>
      <c r="AK76" s="544"/>
      <c r="AL76" s="544"/>
      <c r="AM76" s="544"/>
      <c r="AN76" s="544"/>
      <c r="AO76" s="544"/>
      <c r="AP76" s="544"/>
      <c r="AQ76" s="544"/>
      <c r="AR76" s="544"/>
      <c r="AS76" s="545"/>
      <c r="AT76" s="545"/>
      <c r="AU76" s="545"/>
      <c r="AV76" s="545"/>
    </row>
    <row r="77" spans="3:48" ht="15.95" customHeight="1">
      <c r="C77" s="539"/>
      <c r="D77" s="539"/>
      <c r="E77" s="539"/>
      <c r="F77" s="540"/>
      <c r="G77" s="540"/>
      <c r="H77" s="540"/>
      <c r="I77" s="540"/>
      <c r="J77" s="540"/>
      <c r="K77" s="540"/>
      <c r="L77" s="540"/>
      <c r="M77" s="540"/>
      <c r="N77" s="540"/>
      <c r="O77" s="540"/>
      <c r="P77" s="540"/>
      <c r="Q77" s="540"/>
      <c r="R77" s="540"/>
      <c r="S77" s="540"/>
      <c r="T77" s="540"/>
      <c r="U77" s="541"/>
      <c r="V77" s="542"/>
      <c r="W77" s="542"/>
      <c r="X77" s="542"/>
      <c r="Y77" s="542"/>
      <c r="Z77" s="542"/>
      <c r="AA77" s="543"/>
      <c r="AB77" s="543"/>
      <c r="AC77" s="543"/>
      <c r="AD77" s="543"/>
      <c r="AE77" s="543"/>
      <c r="AF77" s="543"/>
      <c r="AG77" s="543"/>
      <c r="AH77" s="543"/>
      <c r="AI77" s="543"/>
      <c r="AJ77" s="544"/>
      <c r="AK77" s="544"/>
      <c r="AL77" s="544"/>
      <c r="AM77" s="544"/>
      <c r="AN77" s="544"/>
      <c r="AO77" s="544"/>
      <c r="AP77" s="544"/>
      <c r="AQ77" s="544"/>
      <c r="AR77" s="544"/>
      <c r="AS77" s="545"/>
      <c r="AT77" s="545"/>
      <c r="AU77" s="545"/>
      <c r="AV77" s="545"/>
    </row>
    <row r="78" spans="3:48" ht="15.95" customHeight="1">
      <c r="C78" s="539"/>
      <c r="D78" s="539"/>
      <c r="E78" s="539"/>
      <c r="F78" s="540"/>
      <c r="G78" s="540"/>
      <c r="H78" s="540"/>
      <c r="I78" s="540"/>
      <c r="J78" s="540"/>
      <c r="K78" s="540"/>
      <c r="L78" s="540"/>
      <c r="M78" s="540"/>
      <c r="N78" s="540"/>
      <c r="O78" s="540"/>
      <c r="P78" s="540"/>
      <c r="Q78" s="540"/>
      <c r="R78" s="540"/>
      <c r="S78" s="540"/>
      <c r="T78" s="540"/>
      <c r="U78" s="542"/>
      <c r="V78" s="542"/>
      <c r="W78" s="542"/>
      <c r="X78" s="542"/>
      <c r="Y78" s="542"/>
      <c r="Z78" s="542"/>
      <c r="AA78" s="543"/>
      <c r="AB78" s="543"/>
      <c r="AC78" s="543"/>
      <c r="AD78" s="543"/>
      <c r="AE78" s="543"/>
      <c r="AF78" s="543"/>
      <c r="AG78" s="543"/>
      <c r="AH78" s="543"/>
      <c r="AI78" s="543"/>
      <c r="AJ78" s="544"/>
      <c r="AK78" s="544"/>
      <c r="AL78" s="544"/>
      <c r="AM78" s="544"/>
      <c r="AN78" s="544"/>
      <c r="AO78" s="544"/>
      <c r="AP78" s="544"/>
      <c r="AQ78" s="544"/>
      <c r="AR78" s="544"/>
      <c r="AS78" s="545"/>
      <c r="AT78" s="545"/>
      <c r="AU78" s="545"/>
      <c r="AV78" s="545"/>
    </row>
    <row r="79" spans="3:48" ht="15.95" customHeight="1">
      <c r="C79" s="539"/>
      <c r="D79" s="539"/>
      <c r="E79" s="539"/>
      <c r="F79" s="540"/>
      <c r="G79" s="540"/>
      <c r="H79" s="540"/>
      <c r="I79" s="540"/>
      <c r="J79" s="540"/>
      <c r="K79" s="540"/>
      <c r="L79" s="540"/>
      <c r="M79" s="540"/>
      <c r="N79" s="540"/>
      <c r="O79" s="540"/>
      <c r="P79" s="540"/>
      <c r="Q79" s="540"/>
      <c r="R79" s="540"/>
      <c r="S79" s="540"/>
      <c r="T79" s="540"/>
      <c r="U79" s="541"/>
      <c r="V79" s="542"/>
      <c r="W79" s="542"/>
      <c r="X79" s="542"/>
      <c r="Y79" s="542"/>
      <c r="Z79" s="542"/>
      <c r="AA79" s="543"/>
      <c r="AB79" s="543"/>
      <c r="AC79" s="543"/>
      <c r="AD79" s="543"/>
      <c r="AE79" s="543"/>
      <c r="AF79" s="543"/>
      <c r="AG79" s="543"/>
      <c r="AH79" s="543"/>
      <c r="AI79" s="543"/>
      <c r="AJ79" s="544"/>
      <c r="AK79" s="544"/>
      <c r="AL79" s="544"/>
      <c r="AM79" s="544"/>
      <c r="AN79" s="544"/>
      <c r="AO79" s="544"/>
      <c r="AP79" s="544"/>
      <c r="AQ79" s="544"/>
      <c r="AR79" s="544"/>
      <c r="AS79" s="545"/>
      <c r="AT79" s="545"/>
      <c r="AU79" s="545"/>
      <c r="AV79" s="545"/>
    </row>
    <row r="80" spans="3:48" ht="15.95" customHeight="1">
      <c r="C80" s="539"/>
      <c r="D80" s="539"/>
      <c r="E80" s="539"/>
      <c r="F80" s="540"/>
      <c r="G80" s="540"/>
      <c r="H80" s="540"/>
      <c r="I80" s="540"/>
      <c r="J80" s="540"/>
      <c r="K80" s="540"/>
      <c r="L80" s="540"/>
      <c r="M80" s="540"/>
      <c r="N80" s="540"/>
      <c r="O80" s="540"/>
      <c r="P80" s="540"/>
      <c r="Q80" s="540"/>
      <c r="R80" s="540"/>
      <c r="S80" s="540"/>
      <c r="T80" s="540"/>
      <c r="U80" s="542"/>
      <c r="V80" s="542"/>
      <c r="W80" s="542"/>
      <c r="X80" s="542"/>
      <c r="Y80" s="542"/>
      <c r="Z80" s="542"/>
      <c r="AA80" s="543"/>
      <c r="AB80" s="543"/>
      <c r="AC80" s="543"/>
      <c r="AD80" s="543"/>
      <c r="AE80" s="543"/>
      <c r="AF80" s="543"/>
      <c r="AG80" s="543"/>
      <c r="AH80" s="543"/>
      <c r="AI80" s="543"/>
      <c r="AJ80" s="544"/>
      <c r="AK80" s="544"/>
      <c r="AL80" s="544"/>
      <c r="AM80" s="544"/>
      <c r="AN80" s="544"/>
      <c r="AO80" s="544"/>
      <c r="AP80" s="544"/>
      <c r="AQ80" s="544"/>
      <c r="AR80" s="544"/>
      <c r="AS80" s="545"/>
      <c r="AT80" s="545"/>
      <c r="AU80" s="545"/>
      <c r="AV80" s="545"/>
    </row>
    <row r="81" spans="3:52" ht="15.95" customHeight="1">
      <c r="C81" s="539"/>
      <c r="D81" s="539"/>
      <c r="E81" s="539"/>
      <c r="F81" s="540"/>
      <c r="G81" s="540"/>
      <c r="H81" s="540"/>
      <c r="I81" s="540"/>
      <c r="J81" s="540"/>
      <c r="K81" s="540"/>
      <c r="L81" s="540"/>
      <c r="M81" s="540"/>
      <c r="N81" s="540"/>
      <c r="O81" s="540"/>
      <c r="P81" s="540"/>
      <c r="Q81" s="540"/>
      <c r="R81" s="540"/>
      <c r="S81" s="540"/>
      <c r="T81" s="540"/>
      <c r="U81" s="541"/>
      <c r="V81" s="542"/>
      <c r="W81" s="542"/>
      <c r="X81" s="542"/>
      <c r="Y81" s="542"/>
      <c r="Z81" s="542"/>
      <c r="AA81" s="543"/>
      <c r="AB81" s="543"/>
      <c r="AC81" s="543"/>
      <c r="AD81" s="543"/>
      <c r="AE81" s="543"/>
      <c r="AF81" s="543"/>
      <c r="AG81" s="543"/>
      <c r="AH81" s="543"/>
      <c r="AI81" s="543"/>
      <c r="AJ81" s="544"/>
      <c r="AK81" s="544"/>
      <c r="AL81" s="544"/>
      <c r="AM81" s="544"/>
      <c r="AN81" s="544"/>
      <c r="AO81" s="544"/>
      <c r="AP81" s="544"/>
      <c r="AQ81" s="544"/>
      <c r="AR81" s="544"/>
      <c r="AS81" s="545"/>
      <c r="AT81" s="545"/>
      <c r="AU81" s="545"/>
      <c r="AV81" s="545"/>
    </row>
    <row r="82" spans="3:52" ht="15.95" customHeight="1">
      <c r="C82" s="539"/>
      <c r="D82" s="539"/>
      <c r="E82" s="539"/>
      <c r="F82" s="540"/>
      <c r="G82" s="540"/>
      <c r="H82" s="540"/>
      <c r="I82" s="540"/>
      <c r="J82" s="540"/>
      <c r="K82" s="540"/>
      <c r="L82" s="540"/>
      <c r="M82" s="540"/>
      <c r="N82" s="540"/>
      <c r="O82" s="540"/>
      <c r="P82" s="540"/>
      <c r="Q82" s="540"/>
      <c r="R82" s="540"/>
      <c r="S82" s="540"/>
      <c r="T82" s="540"/>
      <c r="U82" s="542"/>
      <c r="V82" s="542"/>
      <c r="W82" s="542"/>
      <c r="X82" s="542"/>
      <c r="Y82" s="542"/>
      <c r="Z82" s="542"/>
      <c r="AA82" s="543"/>
      <c r="AB82" s="543"/>
      <c r="AC82" s="543"/>
      <c r="AD82" s="543"/>
      <c r="AE82" s="543"/>
      <c r="AF82" s="543"/>
      <c r="AG82" s="543"/>
      <c r="AH82" s="543"/>
      <c r="AI82" s="543"/>
      <c r="AJ82" s="544"/>
      <c r="AK82" s="544"/>
      <c r="AL82" s="544"/>
      <c r="AM82" s="544"/>
      <c r="AN82" s="544"/>
      <c r="AO82" s="544"/>
      <c r="AP82" s="544"/>
      <c r="AQ82" s="544"/>
      <c r="AR82" s="544"/>
      <c r="AS82" s="545"/>
      <c r="AT82" s="545"/>
      <c r="AU82" s="545"/>
      <c r="AV82" s="545"/>
    </row>
    <row r="83" spans="3:52" ht="15.95" customHeight="1">
      <c r="C83" s="539"/>
      <c r="D83" s="539"/>
      <c r="E83" s="539"/>
      <c r="F83" s="540"/>
      <c r="G83" s="540"/>
      <c r="H83" s="540"/>
      <c r="I83" s="540"/>
      <c r="J83" s="540"/>
      <c r="K83" s="540"/>
      <c r="L83" s="540"/>
      <c r="M83" s="540"/>
      <c r="N83" s="540"/>
      <c r="O83" s="540"/>
      <c r="P83" s="540"/>
      <c r="Q83" s="540"/>
      <c r="R83" s="540"/>
      <c r="S83" s="540"/>
      <c r="T83" s="540"/>
      <c r="U83" s="541"/>
      <c r="V83" s="542"/>
      <c r="W83" s="542"/>
      <c r="X83" s="542"/>
      <c r="Y83" s="542"/>
      <c r="Z83" s="542"/>
      <c r="AA83" s="543"/>
      <c r="AB83" s="543"/>
      <c r="AC83" s="543"/>
      <c r="AD83" s="543"/>
      <c r="AE83" s="543"/>
      <c r="AF83" s="543"/>
      <c r="AG83" s="543"/>
      <c r="AH83" s="543"/>
      <c r="AI83" s="543"/>
      <c r="AJ83" s="544"/>
      <c r="AK83" s="544"/>
      <c r="AL83" s="544"/>
      <c r="AM83" s="544"/>
      <c r="AN83" s="544"/>
      <c r="AO83" s="544"/>
      <c r="AP83" s="544"/>
      <c r="AQ83" s="544"/>
      <c r="AR83" s="544"/>
      <c r="AS83" s="545"/>
      <c r="AT83" s="545"/>
      <c r="AU83" s="545"/>
      <c r="AV83" s="545"/>
    </row>
    <row r="84" spans="3:52" ht="15.95" customHeight="1">
      <c r="C84" s="539"/>
      <c r="D84" s="539"/>
      <c r="E84" s="539"/>
      <c r="F84" s="540"/>
      <c r="G84" s="540"/>
      <c r="H84" s="540"/>
      <c r="I84" s="540"/>
      <c r="J84" s="540"/>
      <c r="K84" s="540"/>
      <c r="L84" s="540"/>
      <c r="M84" s="540"/>
      <c r="N84" s="540"/>
      <c r="O84" s="540"/>
      <c r="P84" s="540"/>
      <c r="Q84" s="540"/>
      <c r="R84" s="540"/>
      <c r="S84" s="540"/>
      <c r="T84" s="540"/>
      <c r="U84" s="542"/>
      <c r="V84" s="542"/>
      <c r="W84" s="542"/>
      <c r="X84" s="542"/>
      <c r="Y84" s="542"/>
      <c r="Z84" s="542"/>
      <c r="AA84" s="543"/>
      <c r="AB84" s="543"/>
      <c r="AC84" s="543"/>
      <c r="AD84" s="543"/>
      <c r="AE84" s="543"/>
      <c r="AF84" s="543"/>
      <c r="AG84" s="543"/>
      <c r="AH84" s="543"/>
      <c r="AI84" s="543"/>
      <c r="AJ84" s="544"/>
      <c r="AK84" s="544"/>
      <c r="AL84" s="544"/>
      <c r="AM84" s="544"/>
      <c r="AN84" s="544"/>
      <c r="AO84" s="544"/>
      <c r="AP84" s="544"/>
      <c r="AQ84" s="544"/>
      <c r="AR84" s="544"/>
      <c r="AS84" s="545"/>
      <c r="AT84" s="545"/>
      <c r="AU84" s="545"/>
      <c r="AV84" s="545"/>
    </row>
    <row r="85" spans="3:52" ht="15.95" customHeight="1">
      <c r="C85" s="539"/>
      <c r="D85" s="539"/>
      <c r="E85" s="539"/>
      <c r="F85" s="540"/>
      <c r="G85" s="540"/>
      <c r="H85" s="540"/>
      <c r="I85" s="540"/>
      <c r="J85" s="540"/>
      <c r="K85" s="540"/>
      <c r="L85" s="540"/>
      <c r="M85" s="540"/>
      <c r="N85" s="540"/>
      <c r="O85" s="540"/>
      <c r="P85" s="540"/>
      <c r="Q85" s="540"/>
      <c r="R85" s="540"/>
      <c r="S85" s="540"/>
      <c r="T85" s="540"/>
      <c r="U85" s="541"/>
      <c r="V85" s="542"/>
      <c r="W85" s="542"/>
      <c r="X85" s="542"/>
      <c r="Y85" s="542"/>
      <c r="Z85" s="542"/>
      <c r="AA85" s="543"/>
      <c r="AB85" s="543"/>
      <c r="AC85" s="543"/>
      <c r="AD85" s="543"/>
      <c r="AE85" s="543"/>
      <c r="AF85" s="543"/>
      <c r="AG85" s="543"/>
      <c r="AH85" s="543"/>
      <c r="AI85" s="543"/>
      <c r="AJ85" s="544"/>
      <c r="AK85" s="544"/>
      <c r="AL85" s="544"/>
      <c r="AM85" s="544"/>
      <c r="AN85" s="544"/>
      <c r="AO85" s="544"/>
      <c r="AP85" s="544"/>
      <c r="AQ85" s="544"/>
      <c r="AR85" s="544"/>
      <c r="AS85" s="545"/>
      <c r="AT85" s="545"/>
      <c r="AU85" s="545"/>
      <c r="AV85" s="545"/>
    </row>
    <row r="86" spans="3:52" ht="15.95" customHeight="1">
      <c r="C86" s="539"/>
      <c r="D86" s="539"/>
      <c r="E86" s="539"/>
      <c r="F86" s="540"/>
      <c r="G86" s="540"/>
      <c r="H86" s="540"/>
      <c r="I86" s="540"/>
      <c r="J86" s="540"/>
      <c r="K86" s="540"/>
      <c r="L86" s="540"/>
      <c r="M86" s="540"/>
      <c r="N86" s="540"/>
      <c r="O86" s="540"/>
      <c r="P86" s="540"/>
      <c r="Q86" s="540"/>
      <c r="R86" s="540"/>
      <c r="S86" s="540"/>
      <c r="T86" s="540"/>
      <c r="U86" s="542"/>
      <c r="V86" s="542"/>
      <c r="W86" s="542"/>
      <c r="X86" s="542"/>
      <c r="Y86" s="542"/>
      <c r="Z86" s="542"/>
      <c r="AA86" s="543"/>
      <c r="AB86" s="543"/>
      <c r="AC86" s="543"/>
      <c r="AD86" s="543"/>
      <c r="AE86" s="543"/>
      <c r="AF86" s="543"/>
      <c r="AG86" s="543"/>
      <c r="AH86" s="543"/>
      <c r="AI86" s="543"/>
      <c r="AJ86" s="544"/>
      <c r="AK86" s="544"/>
      <c r="AL86" s="544"/>
      <c r="AM86" s="544"/>
      <c r="AN86" s="544"/>
      <c r="AO86" s="544"/>
      <c r="AP86" s="544"/>
      <c r="AQ86" s="544"/>
      <c r="AR86" s="544"/>
      <c r="AS86" s="545"/>
      <c r="AT86" s="545"/>
      <c r="AU86" s="545"/>
      <c r="AV86" s="545"/>
    </row>
    <row r="87" spans="3:52" ht="15.95" customHeight="1">
      <c r="C87" s="539"/>
      <c r="D87" s="539"/>
      <c r="E87" s="539"/>
      <c r="F87" s="540"/>
      <c r="G87" s="540"/>
      <c r="H87" s="540"/>
      <c r="I87" s="540"/>
      <c r="J87" s="540"/>
      <c r="K87" s="540"/>
      <c r="L87" s="540"/>
      <c r="M87" s="540"/>
      <c r="N87" s="540"/>
      <c r="O87" s="540"/>
      <c r="P87" s="540"/>
      <c r="Q87" s="540"/>
      <c r="R87" s="540"/>
      <c r="S87" s="540"/>
      <c r="T87" s="540"/>
      <c r="U87" s="541"/>
      <c r="V87" s="542"/>
      <c r="W87" s="542"/>
      <c r="X87" s="542"/>
      <c r="Y87" s="542"/>
      <c r="Z87" s="542"/>
      <c r="AA87" s="543"/>
      <c r="AB87" s="543"/>
      <c r="AC87" s="543"/>
      <c r="AD87" s="543"/>
      <c r="AE87" s="543"/>
      <c r="AF87" s="543"/>
      <c r="AG87" s="543"/>
      <c r="AH87" s="543"/>
      <c r="AI87" s="543"/>
      <c r="AJ87" s="544"/>
      <c r="AK87" s="544"/>
      <c r="AL87" s="544"/>
      <c r="AM87" s="544"/>
      <c r="AN87" s="544"/>
      <c r="AO87" s="544"/>
      <c r="AP87" s="544"/>
      <c r="AQ87" s="544"/>
      <c r="AR87" s="544"/>
      <c r="AS87" s="545"/>
      <c r="AT87" s="545"/>
      <c r="AU87" s="545"/>
      <c r="AV87" s="545"/>
    </row>
    <row r="88" spans="3:52" ht="15.95" customHeight="1">
      <c r="C88" s="539"/>
      <c r="D88" s="539"/>
      <c r="E88" s="539"/>
      <c r="F88" s="540"/>
      <c r="G88" s="540"/>
      <c r="H88" s="540"/>
      <c r="I88" s="540"/>
      <c r="J88" s="540"/>
      <c r="K88" s="540"/>
      <c r="L88" s="540"/>
      <c r="M88" s="540"/>
      <c r="N88" s="540"/>
      <c r="O88" s="540"/>
      <c r="P88" s="540"/>
      <c r="Q88" s="540"/>
      <c r="R88" s="540"/>
      <c r="S88" s="540"/>
      <c r="T88" s="540"/>
      <c r="U88" s="542"/>
      <c r="V88" s="542"/>
      <c r="W88" s="542"/>
      <c r="X88" s="542"/>
      <c r="Y88" s="542"/>
      <c r="Z88" s="542"/>
      <c r="AA88" s="543"/>
      <c r="AB88" s="543"/>
      <c r="AC88" s="543"/>
      <c r="AD88" s="543"/>
      <c r="AE88" s="543"/>
      <c r="AF88" s="543"/>
      <c r="AG88" s="543"/>
      <c r="AH88" s="543"/>
      <c r="AI88" s="543"/>
      <c r="AJ88" s="544"/>
      <c r="AK88" s="544"/>
      <c r="AL88" s="544"/>
      <c r="AM88" s="544"/>
      <c r="AN88" s="544"/>
      <c r="AO88" s="544"/>
      <c r="AP88" s="544"/>
      <c r="AQ88" s="544"/>
      <c r="AR88" s="544"/>
      <c r="AS88" s="545"/>
      <c r="AT88" s="545"/>
      <c r="AU88" s="545"/>
      <c r="AV88" s="545"/>
    </row>
    <row r="89" spans="3:52" ht="15.95" customHeight="1">
      <c r="C89" s="539"/>
      <c r="D89" s="539"/>
      <c r="E89" s="539"/>
      <c r="F89" s="540"/>
      <c r="G89" s="540"/>
      <c r="H89" s="540"/>
      <c r="I89" s="540"/>
      <c r="J89" s="540"/>
      <c r="K89" s="540"/>
      <c r="L89" s="540"/>
      <c r="M89" s="540"/>
      <c r="N89" s="540"/>
      <c r="O89" s="540"/>
      <c r="P89" s="540"/>
      <c r="Q89" s="540"/>
      <c r="R89" s="540"/>
      <c r="S89" s="540"/>
      <c r="T89" s="540"/>
      <c r="U89" s="541"/>
      <c r="V89" s="542"/>
      <c r="W89" s="542"/>
      <c r="X89" s="542"/>
      <c r="Y89" s="542"/>
      <c r="Z89" s="542"/>
      <c r="AA89" s="543"/>
      <c r="AB89" s="543"/>
      <c r="AC89" s="543"/>
      <c r="AD89" s="543"/>
      <c r="AE89" s="543"/>
      <c r="AF89" s="543"/>
      <c r="AG89" s="543"/>
      <c r="AH89" s="543"/>
      <c r="AI89" s="543"/>
      <c r="AJ89" s="544"/>
      <c r="AK89" s="544"/>
      <c r="AL89" s="544"/>
      <c r="AM89" s="544"/>
      <c r="AN89" s="544"/>
      <c r="AO89" s="544"/>
      <c r="AP89" s="544"/>
      <c r="AQ89" s="544"/>
      <c r="AR89" s="544"/>
      <c r="AS89" s="545"/>
      <c r="AT89" s="545"/>
      <c r="AU89" s="545"/>
      <c r="AV89" s="545"/>
    </row>
    <row r="90" spans="3:52" ht="15.95" customHeight="1">
      <c r="C90" s="539"/>
      <c r="D90" s="539"/>
      <c r="E90" s="539"/>
      <c r="F90" s="540"/>
      <c r="G90" s="540"/>
      <c r="H90" s="540"/>
      <c r="I90" s="540"/>
      <c r="J90" s="540"/>
      <c r="K90" s="540"/>
      <c r="L90" s="540"/>
      <c r="M90" s="540"/>
      <c r="N90" s="540"/>
      <c r="O90" s="540"/>
      <c r="P90" s="540"/>
      <c r="Q90" s="540"/>
      <c r="R90" s="540"/>
      <c r="S90" s="540"/>
      <c r="T90" s="540"/>
      <c r="U90" s="542"/>
      <c r="V90" s="542"/>
      <c r="W90" s="542"/>
      <c r="X90" s="542"/>
      <c r="Y90" s="542"/>
      <c r="Z90" s="542"/>
      <c r="AA90" s="543"/>
      <c r="AB90" s="543"/>
      <c r="AC90" s="543"/>
      <c r="AD90" s="543"/>
      <c r="AE90" s="543"/>
      <c r="AF90" s="543"/>
      <c r="AG90" s="543"/>
      <c r="AH90" s="543"/>
      <c r="AI90" s="543"/>
      <c r="AJ90" s="544"/>
      <c r="AK90" s="544"/>
      <c r="AL90" s="544"/>
      <c r="AM90" s="544"/>
      <c r="AN90" s="544"/>
      <c r="AO90" s="544"/>
      <c r="AP90" s="544"/>
      <c r="AQ90" s="544"/>
      <c r="AR90" s="544"/>
      <c r="AS90" s="545"/>
      <c r="AT90" s="545"/>
      <c r="AU90" s="545"/>
      <c r="AV90" s="545"/>
    </row>
    <row r="91" spans="3:52" ht="15.95" customHeight="1">
      <c r="C91" s="539"/>
      <c r="D91" s="539"/>
      <c r="E91" s="539"/>
      <c r="F91" s="540"/>
      <c r="G91" s="540"/>
      <c r="H91" s="540"/>
      <c r="I91" s="540"/>
      <c r="J91" s="540"/>
      <c r="K91" s="540"/>
      <c r="L91" s="540"/>
      <c r="M91" s="540"/>
      <c r="N91" s="540"/>
      <c r="O91" s="540"/>
      <c r="P91" s="540"/>
      <c r="Q91" s="540"/>
      <c r="R91" s="540"/>
      <c r="S91" s="540"/>
      <c r="T91" s="540"/>
      <c r="U91" s="541"/>
      <c r="V91" s="542"/>
      <c r="W91" s="542"/>
      <c r="X91" s="542"/>
      <c r="Y91" s="542"/>
      <c r="Z91" s="542"/>
      <c r="AA91" s="543"/>
      <c r="AB91" s="543"/>
      <c r="AC91" s="543"/>
      <c r="AD91" s="543"/>
      <c r="AE91" s="543"/>
      <c r="AF91" s="543"/>
      <c r="AG91" s="543"/>
      <c r="AH91" s="543"/>
      <c r="AI91" s="543"/>
      <c r="AJ91" s="544"/>
      <c r="AK91" s="544"/>
      <c r="AL91" s="544"/>
      <c r="AM91" s="544"/>
      <c r="AN91" s="544"/>
      <c r="AO91" s="544"/>
      <c r="AP91" s="544"/>
      <c r="AQ91" s="544"/>
      <c r="AR91" s="544"/>
      <c r="AS91" s="545"/>
      <c r="AT91" s="545"/>
      <c r="AU91" s="545"/>
      <c r="AV91" s="545"/>
      <c r="AZ91" s="99"/>
    </row>
    <row r="92" spans="3:52" ht="15.95" customHeight="1">
      <c r="C92" s="539"/>
      <c r="D92" s="539"/>
      <c r="E92" s="539"/>
      <c r="F92" s="540"/>
      <c r="G92" s="540"/>
      <c r="H92" s="540"/>
      <c r="I92" s="540"/>
      <c r="J92" s="540"/>
      <c r="K92" s="540"/>
      <c r="L92" s="540"/>
      <c r="M92" s="540"/>
      <c r="N92" s="540"/>
      <c r="O92" s="540"/>
      <c r="P92" s="540"/>
      <c r="Q92" s="540"/>
      <c r="R92" s="540"/>
      <c r="S92" s="540"/>
      <c r="T92" s="540"/>
      <c r="U92" s="542"/>
      <c r="V92" s="542"/>
      <c r="W92" s="542"/>
      <c r="X92" s="542"/>
      <c r="Y92" s="542"/>
      <c r="Z92" s="542"/>
      <c r="AA92" s="543"/>
      <c r="AB92" s="543"/>
      <c r="AC92" s="543"/>
      <c r="AD92" s="543"/>
      <c r="AE92" s="543"/>
      <c r="AF92" s="543"/>
      <c r="AG92" s="543"/>
      <c r="AH92" s="543"/>
      <c r="AI92" s="543"/>
      <c r="AJ92" s="544"/>
      <c r="AK92" s="544"/>
      <c r="AL92" s="544"/>
      <c r="AM92" s="544"/>
      <c r="AN92" s="544"/>
      <c r="AO92" s="544"/>
      <c r="AP92" s="544"/>
      <c r="AQ92" s="544"/>
      <c r="AR92" s="544"/>
      <c r="AS92" s="545"/>
      <c r="AT92" s="545"/>
      <c r="AU92" s="545"/>
      <c r="AV92" s="545"/>
    </row>
    <row r="93" spans="3:52" ht="15.95" customHeight="1"/>
  </sheetData>
  <sheetProtection algorithmName="SHA-512" hashValue="cjUEvwdDRH/lKrQ0vbL2oYWzMgGO5miXEVMafXOYCkxcrBJ9nXADXhGiyPwxudPtVfoll/Dpqqzt306Iof5xfA==" saltValue="2SrV3wuluWzVJBg7fmY01A==" spinCount="100000" sheet="1" objects="1" scenarios="1"/>
  <customSheetViews>
    <customSheetView guid="{F583BF92-A4BC-4325-B1A1-8D1E65F4E2BF}" scale="70" showGridLines="0" fitToPage="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1"/>
    </customSheetView>
    <customSheetView guid="{4CD35366-8B8F-4113-A3BD-652C6A2D81D1}" scale="70" showPageBreaks="1" showGridLines="0" fitToPage="1" printArea="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2"/>
    </customSheetView>
  </customSheetViews>
  <mergeCells count="212">
    <mergeCell ref="F54:AR56"/>
    <mergeCell ref="AS54:AV56"/>
    <mergeCell ref="C91:E92"/>
    <mergeCell ref="F91:T92"/>
    <mergeCell ref="U91:Z92"/>
    <mergeCell ref="AA91:AI92"/>
    <mergeCell ref="AJ91:AR92"/>
    <mergeCell ref="AS91:AV92"/>
    <mergeCell ref="AS26:AV27"/>
    <mergeCell ref="AJ26:AR27"/>
    <mergeCell ref="AA26:AI27"/>
    <mergeCell ref="U26:Z27"/>
    <mergeCell ref="F26:T27"/>
    <mergeCell ref="C26:E27"/>
    <mergeCell ref="C59:E60"/>
    <mergeCell ref="F59:T60"/>
    <mergeCell ref="U59:Z60"/>
    <mergeCell ref="AA59:AI60"/>
    <mergeCell ref="AJ59:AR60"/>
    <mergeCell ref="AS59:AV60"/>
    <mergeCell ref="C61:E62"/>
    <mergeCell ref="F61:T62"/>
    <mergeCell ref="U61:Z62"/>
    <mergeCell ref="AA61:AI62"/>
    <mergeCell ref="AJ61:AR62"/>
    <mergeCell ref="AS61:AV62"/>
    <mergeCell ref="C63:E64"/>
    <mergeCell ref="F63:T64"/>
    <mergeCell ref="U63:Z64"/>
    <mergeCell ref="AA63:AI64"/>
    <mergeCell ref="AJ63:AR64"/>
    <mergeCell ref="AS63:AV64"/>
    <mergeCell ref="C65:E66"/>
    <mergeCell ref="F65:T66"/>
    <mergeCell ref="U65:Z66"/>
    <mergeCell ref="AA65:AI66"/>
    <mergeCell ref="AJ65:AR66"/>
    <mergeCell ref="AS65:AV66"/>
    <mergeCell ref="C67:E68"/>
    <mergeCell ref="F67:T68"/>
    <mergeCell ref="U67:Z68"/>
    <mergeCell ref="AA67:AI68"/>
    <mergeCell ref="AJ67:AR68"/>
    <mergeCell ref="AS67:AV68"/>
    <mergeCell ref="C69:E70"/>
    <mergeCell ref="F69:T70"/>
    <mergeCell ref="U69:Z70"/>
    <mergeCell ref="AA69:AI70"/>
    <mergeCell ref="AJ69:AR70"/>
    <mergeCell ref="AS69:AV70"/>
    <mergeCell ref="F71:T72"/>
    <mergeCell ref="U71:Z72"/>
    <mergeCell ref="AA71:AI72"/>
    <mergeCell ref="AJ71:AR72"/>
    <mergeCell ref="AS71:AV72"/>
    <mergeCell ref="AJ79:AR80"/>
    <mergeCell ref="AS79:AV80"/>
    <mergeCell ref="C73:E74"/>
    <mergeCell ref="F73:T74"/>
    <mergeCell ref="U73:Z74"/>
    <mergeCell ref="AA73:AI74"/>
    <mergeCell ref="AJ73:AR74"/>
    <mergeCell ref="AS73:AV74"/>
    <mergeCell ref="C75:E76"/>
    <mergeCell ref="F75:T76"/>
    <mergeCell ref="U75:Z76"/>
    <mergeCell ref="AA75:AI76"/>
    <mergeCell ref="AJ75:AR76"/>
    <mergeCell ref="AS75:AV76"/>
    <mergeCell ref="C89:E90"/>
    <mergeCell ref="F89:T90"/>
    <mergeCell ref="U89:Z90"/>
    <mergeCell ref="AA89:AI90"/>
    <mergeCell ref="AJ89:AR90"/>
    <mergeCell ref="AS89:AV90"/>
    <mergeCell ref="C87:E88"/>
    <mergeCell ref="F87:T88"/>
    <mergeCell ref="U87:Z88"/>
    <mergeCell ref="AA87:AI88"/>
    <mergeCell ref="AJ87:AR88"/>
    <mergeCell ref="AS87:AV88"/>
    <mergeCell ref="C85:E86"/>
    <mergeCell ref="F85:T86"/>
    <mergeCell ref="U85:Z86"/>
    <mergeCell ref="AA85:AI86"/>
    <mergeCell ref="AJ85:AR86"/>
    <mergeCell ref="AS85:AV86"/>
    <mergeCell ref="C83:E84"/>
    <mergeCell ref="F83:T84"/>
    <mergeCell ref="U83:Z84"/>
    <mergeCell ref="AA83:AI84"/>
    <mergeCell ref="AJ83:AR84"/>
    <mergeCell ref="AS83:AV84"/>
    <mergeCell ref="C81:E82"/>
    <mergeCell ref="F81:T82"/>
    <mergeCell ref="U81:Z82"/>
    <mergeCell ref="AA81:AI82"/>
    <mergeCell ref="AJ81:AR82"/>
    <mergeCell ref="AS81:AV82"/>
    <mergeCell ref="C54:E56"/>
    <mergeCell ref="C57:E58"/>
    <mergeCell ref="F57:T58"/>
    <mergeCell ref="U57:Z58"/>
    <mergeCell ref="AA57:AI58"/>
    <mergeCell ref="AJ57:AR58"/>
    <mergeCell ref="AS57:AV58"/>
    <mergeCell ref="C77:E78"/>
    <mergeCell ref="F77:T78"/>
    <mergeCell ref="U77:Z78"/>
    <mergeCell ref="AA77:AI78"/>
    <mergeCell ref="AJ77:AR78"/>
    <mergeCell ref="AS77:AV78"/>
    <mergeCell ref="C79:E80"/>
    <mergeCell ref="F79:T80"/>
    <mergeCell ref="U79:Z80"/>
    <mergeCell ref="AA79:AI80"/>
    <mergeCell ref="C71:E72"/>
    <mergeCell ref="C40:E41"/>
    <mergeCell ref="F40:T41"/>
    <mergeCell ref="U40:Z41"/>
    <mergeCell ref="AA40:AI41"/>
    <mergeCell ref="AJ40:AR41"/>
    <mergeCell ref="AS40:AV41"/>
    <mergeCell ref="C44:E45"/>
    <mergeCell ref="F44:T45"/>
    <mergeCell ref="U44:Z45"/>
    <mergeCell ref="AA44:AI45"/>
    <mergeCell ref="AJ44:AR45"/>
    <mergeCell ref="AS44:AV45"/>
    <mergeCell ref="C42:E43"/>
    <mergeCell ref="F42:T43"/>
    <mergeCell ref="U42:Z43"/>
    <mergeCell ref="AA42:AI43"/>
    <mergeCell ref="AJ42:AR43"/>
    <mergeCell ref="AS42:AV43"/>
    <mergeCell ref="C38:E39"/>
    <mergeCell ref="F38:T39"/>
    <mergeCell ref="U38:Z39"/>
    <mergeCell ref="AA38:AI39"/>
    <mergeCell ref="AJ38:AR39"/>
    <mergeCell ref="AS38:AV39"/>
    <mergeCell ref="C36:E37"/>
    <mergeCell ref="F36:T37"/>
    <mergeCell ref="U36:Z37"/>
    <mergeCell ref="AA36:AI37"/>
    <mergeCell ref="AJ36:AR37"/>
    <mergeCell ref="AS36:AV37"/>
    <mergeCell ref="C34:E35"/>
    <mergeCell ref="F34:T35"/>
    <mergeCell ref="U34:Z35"/>
    <mergeCell ref="AA34:AI35"/>
    <mergeCell ref="AJ34:AR35"/>
    <mergeCell ref="AS34:AV35"/>
    <mergeCell ref="C32:E33"/>
    <mergeCell ref="F32:T33"/>
    <mergeCell ref="U32:Z33"/>
    <mergeCell ref="AA32:AI33"/>
    <mergeCell ref="AJ32:AR33"/>
    <mergeCell ref="AS32:AV33"/>
    <mergeCell ref="C30:E31"/>
    <mergeCell ref="F30:T31"/>
    <mergeCell ref="U30:Z31"/>
    <mergeCell ref="AA30:AI31"/>
    <mergeCell ref="AJ30:AR31"/>
    <mergeCell ref="AS30:AV31"/>
    <mergeCell ref="C28:E29"/>
    <mergeCell ref="F28:T29"/>
    <mergeCell ref="U28:Z29"/>
    <mergeCell ref="AA28:AI29"/>
    <mergeCell ref="AJ28:AR29"/>
    <mergeCell ref="AS28:AV29"/>
    <mergeCell ref="C22:E23"/>
    <mergeCell ref="F22:T23"/>
    <mergeCell ref="U22:Z23"/>
    <mergeCell ref="AA22:AI23"/>
    <mergeCell ref="AJ22:AR23"/>
    <mergeCell ref="AS22:AV23"/>
    <mergeCell ref="C24:E25"/>
    <mergeCell ref="F24:T25"/>
    <mergeCell ref="U24:Z25"/>
    <mergeCell ref="AA24:AI25"/>
    <mergeCell ref="AJ24:AR25"/>
    <mergeCell ref="AS24:AV25"/>
    <mergeCell ref="C20:E21"/>
    <mergeCell ref="F20:T21"/>
    <mergeCell ref="U20:Z21"/>
    <mergeCell ref="AA20:AI21"/>
    <mergeCell ref="AJ20:AR21"/>
    <mergeCell ref="AS20:AV21"/>
    <mergeCell ref="C18:E19"/>
    <mergeCell ref="F18:T19"/>
    <mergeCell ref="U18:Z19"/>
    <mergeCell ref="AA18:AI19"/>
    <mergeCell ref="AJ18:AR19"/>
    <mergeCell ref="AS18:AV19"/>
    <mergeCell ref="AS13:AV15"/>
    <mergeCell ref="C16:E17"/>
    <mergeCell ref="F16:T17"/>
    <mergeCell ref="U16:Z17"/>
    <mergeCell ref="AA16:AI17"/>
    <mergeCell ref="AJ16:AR17"/>
    <mergeCell ref="AS16:AV17"/>
    <mergeCell ref="C2:G2"/>
    <mergeCell ref="C3:AV5"/>
    <mergeCell ref="AQ7:AS8"/>
    <mergeCell ref="AT7:AV8"/>
    <mergeCell ref="C10:AV12"/>
    <mergeCell ref="C13:E15"/>
    <mergeCell ref="F13:T15"/>
    <mergeCell ref="U13:Z15"/>
    <mergeCell ref="AA13:AI15"/>
    <mergeCell ref="AJ13:AR15"/>
  </mergeCells>
  <phoneticPr fontId="7"/>
  <conditionalFormatting sqref="I7:N8">
    <cfRule type="cellIs" dxfId="92" priority="1" operator="equal">
      <formula>0</formula>
    </cfRule>
  </conditionalFormatting>
  <dataValidations count="1">
    <dataValidation type="list" allowBlank="1" showInputMessage="1" showErrorMessage="1" sqref="AS57:AV92 AS16:AV45" xr:uid="{CFD2788B-9F47-418B-8B10-6C3095A9F6AC}">
      <formula1>"✓"</formula1>
    </dataValidation>
  </dataValidations>
  <hyperlinks>
    <hyperlink ref="C16:E17" location="様式5.実績報告書_経営革新!Print_Area" display="5" xr:uid="{68A58B8E-E798-43EC-AE36-751078C95145}"/>
    <hyperlink ref="C18:E19" location="'様式第5-1.事業実施概要報告書'!Print_Area" display="5-1" xr:uid="{5AD62B5E-7524-4395-AA12-4F7E1286DD1F}"/>
    <hyperlink ref="C20:E21" location="'様式第5-2.補助対象経費総括表'!Print_Area" display="5-2" xr:uid="{2C1F8DBF-769A-4765-9B10-C3994F50E6A6}"/>
    <hyperlink ref="C22:E23" location="'様式第5-3.経費区分別内訳書'!Print_Area" display="5-3" xr:uid="{247D544E-B894-42CB-B6C1-D098DA74EE4F}"/>
    <hyperlink ref="C28:E29" location="'様式第5-3-4.謝金単価報告書'!Print_Area" display="5-3-4" xr:uid="{A0A6D364-9CE3-474E-8B20-EB983CCD52CE}"/>
    <hyperlink ref="C34:E35" location="'様式第5-4.見積と支払金額の差異報告書'!Print_Area" display="5-4" xr:uid="{42A3775B-56BE-4041-9A3F-95CD806CB2AB}"/>
    <hyperlink ref="C36:E37" location="'様式第5-5.経費区分変更申請書'!Print_Area" display="5-5" xr:uid="{ACA17E69-3367-4D21-BFE2-AFF2F91E33D1}"/>
    <hyperlink ref="C38:E39" location="様式第9.取得財産等管理明細表!Print_Area" display="9" xr:uid="{559F5F74-5FCD-43BE-B93D-D2AA75AF84AB}"/>
    <hyperlink ref="C40:E41" location="'様式第5-6.検査チェックシート'!Print_Area" display="5-6" xr:uid="{8893C1CC-5EF1-4ABD-852F-988E55EE21C9}"/>
  </hyperlinks>
  <pageMargins left="0.39370078740157483" right="0.39370078740157483" top="0.74803149606299213" bottom="0.74803149606299213" header="0.31496062992125984" footer="0.31496062992125984"/>
  <pageSetup paperSize="9" scale="58" fitToHeight="0" orientation="portrait" r:id="rId3"/>
  <rowBreaks count="1" manualBreakCount="1">
    <brk id="48" min="1" max="48" man="1"/>
  </rowBreaks>
  <ignoredErrors>
    <ignoredError sqref="C24 C26 C28 C30 C32" twoDigitTextYear="1"/>
    <ignoredError sqref="C3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4B93D-5398-4EB7-9611-E4C7F49DF2C9}">
  <sheetPr codeName="Sheet8">
    <pageSetUpPr fitToPage="1"/>
  </sheetPr>
  <dimension ref="B1:EB46"/>
  <sheetViews>
    <sheetView showGridLines="0" view="pageBreakPreview" zoomScale="70" zoomScaleNormal="100" zoomScaleSheetLayoutView="70" workbookViewId="0"/>
  </sheetViews>
  <sheetFormatPr defaultColWidth="2.125" defaultRowHeight="13.5" customHeight="1"/>
  <cols>
    <col min="1" max="16384" width="2.125" style="135"/>
  </cols>
  <sheetData>
    <row r="1" spans="2:132" ht="15" customHeight="1">
      <c r="B1" s="1172" t="s">
        <v>410</v>
      </c>
      <c r="C1" s="1172"/>
      <c r="D1" s="1172"/>
      <c r="E1" s="1172"/>
      <c r="F1" s="1172"/>
      <c r="G1" s="1172"/>
      <c r="H1" s="1172"/>
      <c r="I1" s="228"/>
      <c r="J1" s="228"/>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F1" s="136"/>
    </row>
    <row r="2" spans="2:132" ht="15" customHeight="1">
      <c r="B2" s="230"/>
      <c r="C2" s="230"/>
      <c r="D2" s="230"/>
      <c r="E2" s="230"/>
      <c r="F2" s="230"/>
      <c r="G2" s="230"/>
      <c r="H2" s="230"/>
      <c r="I2" s="228"/>
      <c r="J2" s="228"/>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row>
    <row r="3" spans="2:132" ht="15" customHeight="1">
      <c r="B3" s="230"/>
      <c r="C3" s="230"/>
      <c r="D3" s="230"/>
      <c r="E3" s="230"/>
      <c r="F3" s="230"/>
      <c r="G3" s="230"/>
      <c r="H3" s="230"/>
      <c r="I3" s="228"/>
      <c r="J3" s="228"/>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row>
    <row r="4" spans="2:132" ht="19.7" customHeight="1">
      <c r="B4" s="229"/>
      <c r="C4" s="1173" t="s">
        <v>725</v>
      </c>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3"/>
      <c r="BB4" s="1173"/>
      <c r="BC4" s="1173"/>
      <c r="BD4" s="1173"/>
      <c r="BE4" s="1173"/>
      <c r="BF4" s="1173"/>
      <c r="BG4" s="1173"/>
      <c r="BH4" s="1173"/>
      <c r="BI4" s="1173"/>
      <c r="BJ4" s="1173"/>
      <c r="BK4" s="1173"/>
      <c r="BL4" s="1173"/>
      <c r="BM4" s="1173"/>
      <c r="BN4" s="1173"/>
      <c r="BO4" s="1173"/>
      <c r="BP4" s="1173"/>
      <c r="BQ4" s="1173"/>
      <c r="BR4" s="1173"/>
      <c r="BS4" s="1173"/>
      <c r="BT4" s="1173"/>
      <c r="BU4" s="1173"/>
      <c r="BV4" s="1173"/>
      <c r="BW4" s="1173"/>
      <c r="BX4" s="1173"/>
      <c r="BY4" s="1173"/>
      <c r="BZ4" s="1173"/>
      <c r="CA4" s="1173"/>
      <c r="CB4" s="1173"/>
      <c r="CC4" s="1173"/>
      <c r="CD4" s="137"/>
      <c r="CE4" s="137"/>
      <c r="CF4" s="138"/>
      <c r="CG4" s="137"/>
      <c r="CH4" s="137"/>
      <c r="CI4" s="137"/>
      <c r="CJ4" s="137"/>
      <c r="CK4" s="137"/>
      <c r="CL4" s="137"/>
      <c r="CM4" s="137"/>
      <c r="CN4" s="137"/>
      <c r="CO4" s="137"/>
      <c r="CP4" s="137"/>
      <c r="CQ4" s="137"/>
      <c r="CR4" s="137"/>
      <c r="CS4" s="137"/>
      <c r="CT4" s="137"/>
      <c r="CU4" s="137"/>
    </row>
    <row r="5" spans="2:132" ht="19.7" customHeight="1">
      <c r="B5" s="231"/>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3"/>
      <c r="AW5" s="1173"/>
      <c r="AX5" s="1173"/>
      <c r="AY5" s="1173"/>
      <c r="AZ5" s="1173"/>
      <c r="BA5" s="1173"/>
      <c r="BB5" s="1173"/>
      <c r="BC5" s="1173"/>
      <c r="BD5" s="1173"/>
      <c r="BE5" s="1173"/>
      <c r="BF5" s="1173"/>
      <c r="BG5" s="1173"/>
      <c r="BH5" s="1173"/>
      <c r="BI5" s="1173"/>
      <c r="BJ5" s="1173"/>
      <c r="BK5" s="1173"/>
      <c r="BL5" s="1173"/>
      <c r="BM5" s="1173"/>
      <c r="BN5" s="1173"/>
      <c r="BO5" s="1173"/>
      <c r="BP5" s="1173"/>
      <c r="BQ5" s="1173"/>
      <c r="BR5" s="1173"/>
      <c r="BS5" s="1173"/>
      <c r="BT5" s="1173"/>
      <c r="BU5" s="1173"/>
      <c r="BV5" s="1173"/>
      <c r="BW5" s="1173"/>
      <c r="BX5" s="1173"/>
      <c r="BY5" s="1173"/>
      <c r="BZ5" s="1173"/>
      <c r="CA5" s="1173"/>
      <c r="CB5" s="1173"/>
      <c r="CC5" s="1173"/>
      <c r="CD5" s="137"/>
      <c r="CE5" s="137"/>
      <c r="CF5" s="137"/>
      <c r="CG5" s="137"/>
      <c r="CH5" s="137"/>
      <c r="CI5" s="137"/>
      <c r="CJ5" s="137"/>
      <c r="CK5" s="137"/>
      <c r="CL5" s="137"/>
      <c r="CM5" s="137"/>
      <c r="CN5" s="137"/>
      <c r="CO5" s="137"/>
      <c r="CP5" s="137"/>
      <c r="CQ5" s="137"/>
      <c r="CR5" s="137"/>
      <c r="CS5" s="137"/>
      <c r="CT5" s="137"/>
      <c r="CU5" s="137"/>
    </row>
    <row r="6" spans="2:132" ht="19.7" customHeight="1">
      <c r="B6" s="231"/>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73"/>
      <c r="AB6" s="1173"/>
      <c r="AC6" s="1173"/>
      <c r="AD6" s="1173"/>
      <c r="AE6" s="1173"/>
      <c r="AF6" s="1173"/>
      <c r="AG6" s="1173"/>
      <c r="AH6" s="1173"/>
      <c r="AI6" s="1173"/>
      <c r="AJ6" s="1173"/>
      <c r="AK6" s="1173"/>
      <c r="AL6" s="1173"/>
      <c r="AM6" s="1173"/>
      <c r="AN6" s="1173"/>
      <c r="AO6" s="1173"/>
      <c r="AP6" s="1173"/>
      <c r="AQ6" s="1173"/>
      <c r="AR6" s="1173"/>
      <c r="AS6" s="1173"/>
      <c r="AT6" s="1173"/>
      <c r="AU6" s="1173"/>
      <c r="AV6" s="1173"/>
      <c r="AW6" s="1173"/>
      <c r="AX6" s="1173"/>
      <c r="AY6" s="1173"/>
      <c r="AZ6" s="1173"/>
      <c r="BA6" s="1173"/>
      <c r="BB6" s="1173"/>
      <c r="BC6" s="1173"/>
      <c r="BD6" s="1173"/>
      <c r="BE6" s="1173"/>
      <c r="BF6" s="1173"/>
      <c r="BG6" s="1173"/>
      <c r="BH6" s="1173"/>
      <c r="BI6" s="1173"/>
      <c r="BJ6" s="1173"/>
      <c r="BK6" s="1173"/>
      <c r="BL6" s="1173"/>
      <c r="BM6" s="1173"/>
      <c r="BN6" s="1173"/>
      <c r="BO6" s="1173"/>
      <c r="BP6" s="1173"/>
      <c r="BQ6" s="1173"/>
      <c r="BR6" s="1173"/>
      <c r="BS6" s="1173"/>
      <c r="BT6" s="1173"/>
      <c r="BU6" s="1173"/>
      <c r="BV6" s="1173"/>
      <c r="BW6" s="1173"/>
      <c r="BX6" s="1173"/>
      <c r="BY6" s="1173"/>
      <c r="BZ6" s="1173"/>
      <c r="CA6" s="1173"/>
      <c r="CB6" s="1173"/>
      <c r="CC6" s="1173"/>
      <c r="CD6" s="137"/>
      <c r="CE6" s="137"/>
      <c r="CF6" s="137"/>
      <c r="CG6" s="137"/>
      <c r="CH6" s="137"/>
      <c r="CI6" s="137"/>
      <c r="CJ6" s="137"/>
      <c r="CK6" s="137"/>
      <c r="CL6" s="137"/>
      <c r="CM6" s="137"/>
      <c r="CN6" s="137"/>
      <c r="CO6" s="137"/>
      <c r="CP6" s="137"/>
      <c r="CQ6" s="137"/>
      <c r="CR6" s="137"/>
      <c r="CS6" s="137"/>
      <c r="CT6" s="137"/>
      <c r="CU6" s="137"/>
    </row>
    <row r="7" spans="2:132" ht="13.5" customHeight="1">
      <c r="C7" s="1119" t="s">
        <v>40</v>
      </c>
      <c r="D7" s="1119"/>
      <c r="E7" s="1119"/>
      <c r="F7" s="1119"/>
      <c r="G7" s="1119"/>
      <c r="H7" s="1119"/>
      <c r="I7" s="1174">
        <f>'様式5.実績報告書_経営革新'!R5</f>
        <v>0</v>
      </c>
      <c r="J7" s="1174"/>
      <c r="K7" s="1174"/>
      <c r="L7" s="1174"/>
      <c r="M7" s="1174"/>
      <c r="N7" s="1175"/>
      <c r="O7" s="59"/>
      <c r="BV7" s="1124" t="s">
        <v>266</v>
      </c>
      <c r="BW7" s="1125"/>
      <c r="BX7" s="1128" t="s">
        <v>265</v>
      </c>
      <c r="BY7" s="1129"/>
      <c r="BZ7" s="1132" t="s">
        <v>267</v>
      </c>
      <c r="CA7" s="1133"/>
      <c r="CB7" s="1133"/>
      <c r="CC7" s="1134"/>
    </row>
    <row r="8" spans="2:132" ht="13.5" customHeight="1">
      <c r="C8" s="1119"/>
      <c r="D8" s="1119"/>
      <c r="E8" s="1119"/>
      <c r="F8" s="1119"/>
      <c r="G8" s="1119"/>
      <c r="H8" s="1119"/>
      <c r="I8" s="1174"/>
      <c r="J8" s="1174"/>
      <c r="K8" s="1174"/>
      <c r="L8" s="1174"/>
      <c r="M8" s="1174"/>
      <c r="N8" s="1175"/>
      <c r="O8" s="59"/>
      <c r="BV8" s="1126"/>
      <c r="BW8" s="1127"/>
      <c r="BX8" s="1130"/>
      <c r="BY8" s="1131"/>
      <c r="BZ8" s="1135"/>
      <c r="CA8" s="1136"/>
      <c r="CB8" s="1136"/>
      <c r="CC8" s="1137"/>
    </row>
    <row r="9" spans="2:132" ht="13.5" customHeight="1">
      <c r="BU9" s="139"/>
      <c r="BV9" s="139"/>
      <c r="BW9" s="139"/>
      <c r="BX9" s="139"/>
      <c r="BY9" s="139"/>
      <c r="BZ9" s="139"/>
      <c r="CA9" s="139"/>
      <c r="CB9" s="139"/>
      <c r="CC9" s="139"/>
    </row>
    <row r="10" spans="2:132" ht="13.5" customHeight="1">
      <c r="C10" s="135" t="s">
        <v>748</v>
      </c>
      <c r="AN10" s="229"/>
      <c r="AO10" s="229"/>
      <c r="AP10" s="229"/>
      <c r="AQ10" s="229"/>
      <c r="BX10" s="64"/>
      <c r="BY10" s="64"/>
      <c r="BZ10" s="64"/>
      <c r="CA10" s="61"/>
      <c r="CB10" s="61"/>
      <c r="CC10" s="61"/>
      <c r="CD10" s="140"/>
      <c r="CG10" s="121"/>
    </row>
    <row r="11" spans="2:132" ht="13.5" customHeight="1">
      <c r="C11" s="135" t="s">
        <v>107</v>
      </c>
      <c r="BX11" s="64"/>
      <c r="BY11" s="64"/>
      <c r="BZ11" s="64"/>
      <c r="CA11" s="61"/>
      <c r="CB11" s="61"/>
      <c r="CC11" s="61"/>
      <c r="CD11" s="140"/>
    </row>
    <row r="12" spans="2:132" ht="17.100000000000001" customHeight="1">
      <c r="C12" s="1176" t="s">
        <v>51</v>
      </c>
      <c r="D12" s="1176"/>
      <c r="E12" s="1176"/>
      <c r="F12" s="1177" t="s">
        <v>52</v>
      </c>
      <c r="G12" s="1177"/>
      <c r="H12" s="1177"/>
      <c r="I12" s="1177"/>
      <c r="J12" s="1177"/>
      <c r="K12" s="1177"/>
      <c r="L12" s="1177"/>
      <c r="M12" s="1177"/>
      <c r="N12" s="1177"/>
      <c r="O12" s="1178" t="s">
        <v>108</v>
      </c>
      <c r="P12" s="1179"/>
      <c r="Q12" s="1179"/>
      <c r="R12" s="1179"/>
      <c r="S12" s="1179"/>
      <c r="T12" s="1179"/>
      <c r="U12" s="1179"/>
      <c r="V12" s="1179"/>
      <c r="W12" s="1179"/>
      <c r="X12" s="1179"/>
      <c r="Y12" s="1179"/>
      <c r="Z12" s="1179"/>
      <c r="AA12" s="1180"/>
      <c r="AB12" s="1176" t="s">
        <v>109</v>
      </c>
      <c r="AC12" s="1177"/>
      <c r="AD12" s="1177"/>
      <c r="AE12" s="1177"/>
      <c r="AF12" s="1177"/>
      <c r="AG12" s="1177"/>
      <c r="AH12" s="1177"/>
      <c r="AI12" s="1177"/>
      <c r="AJ12" s="1177"/>
      <c r="AK12" s="1176" t="s">
        <v>110</v>
      </c>
      <c r="AL12" s="1177"/>
      <c r="AM12" s="1177"/>
      <c r="AN12" s="1177"/>
      <c r="AO12" s="1177"/>
      <c r="AP12" s="1177"/>
      <c r="AQ12" s="1177"/>
      <c r="AR12" s="1177"/>
      <c r="AS12" s="1177"/>
      <c r="AT12" s="1177" t="s">
        <v>111</v>
      </c>
      <c r="AU12" s="1177"/>
      <c r="AV12" s="1177"/>
      <c r="AW12" s="1177"/>
      <c r="AX12" s="1177"/>
      <c r="AY12" s="1177"/>
      <c r="AZ12" s="1177"/>
      <c r="BA12" s="1177"/>
      <c r="BB12" s="1177"/>
      <c r="BC12" s="1177"/>
      <c r="BD12" s="1177"/>
      <c r="BE12" s="1177" t="s">
        <v>112</v>
      </c>
      <c r="BF12" s="1177"/>
      <c r="BG12" s="1177"/>
      <c r="BH12" s="1177"/>
      <c r="BI12" s="1177"/>
      <c r="BJ12" s="1177"/>
      <c r="BK12" s="1177"/>
      <c r="BL12" s="1177"/>
      <c r="BM12" s="1177"/>
      <c r="BN12" s="1177"/>
      <c r="BO12" s="1177"/>
      <c r="BP12" s="1177"/>
      <c r="BQ12" s="1177"/>
      <c r="BR12" s="1177"/>
      <c r="BS12" s="1177"/>
      <c r="BT12" s="1177"/>
      <c r="BU12" s="1177"/>
      <c r="BV12" s="1177"/>
      <c r="BW12" s="1177"/>
      <c r="BX12" s="1177"/>
      <c r="BY12" s="1177"/>
      <c r="BZ12" s="1177"/>
      <c r="CA12" s="1177"/>
      <c r="CB12" s="1177"/>
      <c r="CC12" s="1177"/>
    </row>
    <row r="13" spans="2:132" ht="13.5" customHeight="1">
      <c r="C13" s="1176"/>
      <c r="D13" s="1176"/>
      <c r="E13" s="1176"/>
      <c r="F13" s="1177"/>
      <c r="G13" s="1177"/>
      <c r="H13" s="1177"/>
      <c r="I13" s="1177"/>
      <c r="J13" s="1177"/>
      <c r="K13" s="1177"/>
      <c r="L13" s="1177"/>
      <c r="M13" s="1177"/>
      <c r="N13" s="1177"/>
      <c r="O13" s="1181"/>
      <c r="P13" s="1182"/>
      <c r="Q13" s="1182"/>
      <c r="R13" s="1182"/>
      <c r="S13" s="1182"/>
      <c r="T13" s="1182"/>
      <c r="U13" s="1182"/>
      <c r="V13" s="1182"/>
      <c r="W13" s="1182"/>
      <c r="X13" s="1182"/>
      <c r="Y13" s="1182"/>
      <c r="Z13" s="1182"/>
      <c r="AA13" s="1183"/>
      <c r="AB13" s="1177"/>
      <c r="AC13" s="1177"/>
      <c r="AD13" s="1177"/>
      <c r="AE13" s="1177"/>
      <c r="AF13" s="1177"/>
      <c r="AG13" s="1177"/>
      <c r="AH13" s="1177"/>
      <c r="AI13" s="1177"/>
      <c r="AJ13" s="1177"/>
      <c r="AK13" s="1177"/>
      <c r="AL13" s="1177"/>
      <c r="AM13" s="1177"/>
      <c r="AN13" s="1177"/>
      <c r="AO13" s="1177"/>
      <c r="AP13" s="1177"/>
      <c r="AQ13" s="1177"/>
      <c r="AR13" s="1177"/>
      <c r="AS13" s="1177"/>
      <c r="AT13" s="1177" t="s">
        <v>113</v>
      </c>
      <c r="AU13" s="1177"/>
      <c r="AV13" s="1177"/>
      <c r="AW13" s="1177"/>
      <c r="AX13" s="1177"/>
      <c r="AY13" s="1177"/>
      <c r="AZ13" s="1177"/>
      <c r="BA13" s="1177"/>
      <c r="BB13" s="1177" t="s">
        <v>114</v>
      </c>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row>
    <row r="14" spans="2:132" ht="13.5" customHeight="1">
      <c r="C14" s="1176"/>
      <c r="D14" s="1176"/>
      <c r="E14" s="1176"/>
      <c r="F14" s="1177"/>
      <c r="G14" s="1177"/>
      <c r="H14" s="1177"/>
      <c r="I14" s="1177"/>
      <c r="J14" s="1177"/>
      <c r="K14" s="1177"/>
      <c r="L14" s="1177"/>
      <c r="M14" s="1177"/>
      <c r="N14" s="1177"/>
      <c r="O14" s="1184"/>
      <c r="P14" s="1185"/>
      <c r="Q14" s="1185"/>
      <c r="R14" s="1185"/>
      <c r="S14" s="1185"/>
      <c r="T14" s="1185"/>
      <c r="U14" s="1185"/>
      <c r="V14" s="1185"/>
      <c r="W14" s="1185"/>
      <c r="X14" s="1185"/>
      <c r="Y14" s="1185"/>
      <c r="Z14" s="1185"/>
      <c r="AA14" s="1186"/>
      <c r="AB14" s="1187"/>
      <c r="AC14" s="1187"/>
      <c r="AD14" s="1187"/>
      <c r="AE14" s="1187"/>
      <c r="AF14" s="1187"/>
      <c r="AG14" s="1187"/>
      <c r="AH14" s="1187"/>
      <c r="AI14" s="1187"/>
      <c r="AJ14" s="1187"/>
      <c r="AK14" s="1177"/>
      <c r="AL14" s="1177"/>
      <c r="AM14" s="1177"/>
      <c r="AN14" s="1177"/>
      <c r="AO14" s="1177"/>
      <c r="AP14" s="1177"/>
      <c r="AQ14" s="1177"/>
      <c r="AR14" s="1177"/>
      <c r="AS14" s="1177"/>
      <c r="AT14" s="1177"/>
      <c r="AU14" s="1177"/>
      <c r="AV14" s="1177"/>
      <c r="AW14" s="1177"/>
      <c r="AX14" s="1177"/>
      <c r="AY14" s="1177"/>
      <c r="AZ14" s="1177"/>
      <c r="BA14" s="1177"/>
      <c r="BB14" s="1177"/>
      <c r="BC14" s="1177"/>
      <c r="BD14" s="1177"/>
      <c r="BE14" s="1177"/>
      <c r="BF14" s="1177"/>
      <c r="BG14" s="1177"/>
      <c r="BH14" s="1177"/>
      <c r="BI14" s="1177"/>
      <c r="BJ14" s="1177"/>
      <c r="BK14" s="1177"/>
      <c r="BL14" s="1177"/>
      <c r="BM14" s="1177"/>
      <c r="BN14" s="1177"/>
      <c r="BO14" s="1177"/>
      <c r="BP14" s="1177"/>
      <c r="BQ14" s="1177"/>
      <c r="BR14" s="1177"/>
      <c r="BS14" s="1177"/>
      <c r="BT14" s="1177"/>
      <c r="BU14" s="1177"/>
      <c r="BV14" s="1177"/>
      <c r="BW14" s="1177"/>
      <c r="BX14" s="1177"/>
      <c r="BY14" s="1177"/>
      <c r="BZ14" s="1177"/>
      <c r="CA14" s="1177"/>
      <c r="CB14" s="1177"/>
      <c r="CC14" s="1177"/>
    </row>
    <row r="15" spans="2:132" ht="13.5" customHeight="1">
      <c r="C15" s="1089"/>
      <c r="D15" s="1089"/>
      <c r="E15" s="1089"/>
      <c r="F15" s="1155" t="str">
        <f>IFERROR(IF(OR((LEFT(VLOOKUP($C15,'様式第5-3.経費区分別内訳書'!$D$18:$CC$71,3,FALSE),2)="1."),(LEFT(VLOOKUP($C15,'様式第5-3.経費区分別内訳書'!$D$18:$CC$71,3,FALSE),2)="2."),(LEFT(VLOOKUP($C15,'様式第5-3.経費区分別内訳書'!$D$18:$CC$71,3,FALSE),2)="6."),(LEFT(VLOOKUP($C15,'様式第5-3.経費区分別内訳書'!$D$18:$CC$71,3,FALSE),2)="7.")),"該当する経費番号ではありません",VLOOKUP($C15,'様式第5-3.経費区分別内訳書'!$D$18:$CC$71,35,FALSE)),"")</f>
        <v/>
      </c>
      <c r="G15" s="1155"/>
      <c r="H15" s="1155"/>
      <c r="I15" s="1155"/>
      <c r="J15" s="1155"/>
      <c r="K15" s="1155"/>
      <c r="L15" s="1155"/>
      <c r="M15" s="1155"/>
      <c r="N15" s="1155"/>
      <c r="O15" s="1156"/>
      <c r="P15" s="1157"/>
      <c r="Q15" s="1157"/>
      <c r="R15" s="1157"/>
      <c r="S15" s="1157"/>
      <c r="T15" s="1157"/>
      <c r="U15" s="1157"/>
      <c r="V15" s="1157"/>
      <c r="W15" s="1157"/>
      <c r="X15" s="1157"/>
      <c r="Y15" s="1157"/>
      <c r="Z15" s="1157"/>
      <c r="AA15" s="1158"/>
      <c r="AB15" s="1162"/>
      <c r="AC15" s="1162"/>
      <c r="AD15" s="1162"/>
      <c r="AE15" s="1162"/>
      <c r="AF15" s="1162"/>
      <c r="AG15" s="1162"/>
      <c r="AH15" s="1163"/>
      <c r="AI15" s="1138" t="s">
        <v>44</v>
      </c>
      <c r="AJ15" s="1139"/>
      <c r="AK15" s="1164" t="str">
        <f>IFERROR(VLOOKUP(C15,'様式第5-3.経費区分別内訳書'!$D$18:$EI$1048576,124,FALSE),"")</f>
        <v/>
      </c>
      <c r="AL15" s="1165"/>
      <c r="AM15" s="1165"/>
      <c r="AN15" s="1165"/>
      <c r="AO15" s="1165"/>
      <c r="AP15" s="1165"/>
      <c r="AQ15" s="1165"/>
      <c r="AR15" s="1138" t="s">
        <v>44</v>
      </c>
      <c r="AS15" s="1139"/>
      <c r="AT15" s="1140" t="str">
        <f>IFERROR(ABS(AB15-AK15),"")</f>
        <v/>
      </c>
      <c r="AU15" s="1141"/>
      <c r="AV15" s="1141"/>
      <c r="AW15" s="1141"/>
      <c r="AX15" s="1141"/>
      <c r="AY15" s="1141"/>
      <c r="AZ15" s="1144" t="s">
        <v>44</v>
      </c>
      <c r="BA15" s="1145"/>
      <c r="BB15" s="1148" t="str">
        <f>IFERROR(ABS((AK15-AB15)/AB15),"")</f>
        <v/>
      </c>
      <c r="BC15" s="1149"/>
      <c r="BD15" s="1150"/>
      <c r="BE15" s="1154"/>
      <c r="BF15" s="1154"/>
      <c r="BG15" s="1154"/>
      <c r="BH15" s="1154"/>
      <c r="BI15" s="1154"/>
      <c r="BJ15" s="1154"/>
      <c r="BK15" s="1154"/>
      <c r="BL15" s="1154"/>
      <c r="BM15" s="1154"/>
      <c r="BN15" s="1154"/>
      <c r="BO15" s="1154"/>
      <c r="BP15" s="1154"/>
      <c r="BQ15" s="1154"/>
      <c r="BR15" s="1154"/>
      <c r="BS15" s="1154"/>
      <c r="BT15" s="1154"/>
      <c r="BU15" s="1154"/>
      <c r="BV15" s="1154"/>
      <c r="BW15" s="1154"/>
      <c r="BX15" s="1154"/>
      <c r="BY15" s="1154"/>
      <c r="BZ15" s="1154"/>
      <c r="CA15" s="1154"/>
      <c r="CB15" s="1154"/>
      <c r="CC15" s="1154"/>
      <c r="CG15" s="141"/>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row>
    <row r="16" spans="2:132" ht="13.5" customHeight="1">
      <c r="C16" s="1089"/>
      <c r="D16" s="1089"/>
      <c r="E16" s="1089"/>
      <c r="F16" s="1155"/>
      <c r="G16" s="1155"/>
      <c r="H16" s="1155"/>
      <c r="I16" s="1155"/>
      <c r="J16" s="1155"/>
      <c r="K16" s="1155"/>
      <c r="L16" s="1155"/>
      <c r="M16" s="1155"/>
      <c r="N16" s="1155"/>
      <c r="O16" s="1159"/>
      <c r="P16" s="1160"/>
      <c r="Q16" s="1160"/>
      <c r="R16" s="1160"/>
      <c r="S16" s="1160"/>
      <c r="T16" s="1160"/>
      <c r="U16" s="1160"/>
      <c r="V16" s="1160"/>
      <c r="W16" s="1160"/>
      <c r="X16" s="1160"/>
      <c r="Y16" s="1160"/>
      <c r="Z16" s="1160"/>
      <c r="AA16" s="1161"/>
      <c r="AB16" s="1162"/>
      <c r="AC16" s="1162"/>
      <c r="AD16" s="1162"/>
      <c r="AE16" s="1162"/>
      <c r="AF16" s="1162"/>
      <c r="AG16" s="1162"/>
      <c r="AH16" s="1163"/>
      <c r="AI16" s="1138"/>
      <c r="AJ16" s="1139"/>
      <c r="AK16" s="1166"/>
      <c r="AL16" s="1167"/>
      <c r="AM16" s="1167"/>
      <c r="AN16" s="1167"/>
      <c r="AO16" s="1167"/>
      <c r="AP16" s="1167"/>
      <c r="AQ16" s="1167"/>
      <c r="AR16" s="1138"/>
      <c r="AS16" s="1139"/>
      <c r="AT16" s="1142"/>
      <c r="AU16" s="1143"/>
      <c r="AV16" s="1143"/>
      <c r="AW16" s="1143"/>
      <c r="AX16" s="1143"/>
      <c r="AY16" s="1143"/>
      <c r="AZ16" s="1146"/>
      <c r="BA16" s="1147"/>
      <c r="BB16" s="1151"/>
      <c r="BC16" s="1152"/>
      <c r="BD16" s="1153"/>
      <c r="BE16" s="1154"/>
      <c r="BF16" s="1154"/>
      <c r="BG16" s="1154"/>
      <c r="BH16" s="1154"/>
      <c r="BI16" s="1154"/>
      <c r="BJ16" s="1154"/>
      <c r="BK16" s="1154"/>
      <c r="BL16" s="1154"/>
      <c r="BM16" s="1154"/>
      <c r="BN16" s="1154"/>
      <c r="BO16" s="1154"/>
      <c r="BP16" s="1154"/>
      <c r="BQ16" s="1154"/>
      <c r="BR16" s="1154"/>
      <c r="BS16" s="1154"/>
      <c r="BT16" s="1154"/>
      <c r="BU16" s="1154"/>
      <c r="BV16" s="1154"/>
      <c r="BW16" s="1154"/>
      <c r="BX16" s="1154"/>
      <c r="BY16" s="1154"/>
      <c r="BZ16" s="1154"/>
      <c r="CA16" s="1154"/>
      <c r="CB16" s="1154"/>
      <c r="CC16" s="1154"/>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row>
    <row r="17" spans="3:81" ht="13.5" customHeight="1">
      <c r="C17" s="1089"/>
      <c r="D17" s="1089"/>
      <c r="E17" s="1089"/>
      <c r="F17" s="1155" t="str">
        <f>IFERROR(IF(OR((LEFT(VLOOKUP($C17,'様式第5-3.経費区分別内訳書'!$D$18:$CC$71,3,FALSE),2)="1."),(LEFT(VLOOKUP($C17,'様式第5-3.経費区分別内訳書'!$D$18:$CC$71,3,FALSE),2)="2."),(LEFT(VLOOKUP($C17,'様式第5-3.経費区分別内訳書'!$D$18:$CC$71,3,FALSE),2)="6."),(LEFT(VLOOKUP($C17,'様式第5-3.経費区分別内訳書'!$D$18:$CC$71,3,FALSE),2)="7.")),"該当する経費番号ではありません",VLOOKUP($C17,'様式第5-3.経費区分別内訳書'!$D$18:$CC$71,35,FALSE)),"")</f>
        <v/>
      </c>
      <c r="G17" s="1155"/>
      <c r="H17" s="1155"/>
      <c r="I17" s="1155"/>
      <c r="J17" s="1155"/>
      <c r="K17" s="1155"/>
      <c r="L17" s="1155"/>
      <c r="M17" s="1155"/>
      <c r="N17" s="1155"/>
      <c r="O17" s="1156"/>
      <c r="P17" s="1157"/>
      <c r="Q17" s="1157"/>
      <c r="R17" s="1157"/>
      <c r="S17" s="1157"/>
      <c r="T17" s="1157"/>
      <c r="U17" s="1157"/>
      <c r="V17" s="1157"/>
      <c r="W17" s="1157"/>
      <c r="X17" s="1157"/>
      <c r="Y17" s="1157"/>
      <c r="Z17" s="1157"/>
      <c r="AA17" s="1158"/>
      <c r="AB17" s="1162"/>
      <c r="AC17" s="1162"/>
      <c r="AD17" s="1162"/>
      <c r="AE17" s="1162"/>
      <c r="AF17" s="1162"/>
      <c r="AG17" s="1162"/>
      <c r="AH17" s="1163"/>
      <c r="AI17" s="1138" t="s">
        <v>44</v>
      </c>
      <c r="AJ17" s="1139"/>
      <c r="AK17" s="1164" t="str">
        <f>IFERROR(VLOOKUP(C17,'様式第5-3.経費区分別内訳書'!$D$18:$EI$1048576,124,FALSE),"")</f>
        <v/>
      </c>
      <c r="AL17" s="1165"/>
      <c r="AM17" s="1165"/>
      <c r="AN17" s="1165"/>
      <c r="AO17" s="1165"/>
      <c r="AP17" s="1165"/>
      <c r="AQ17" s="1165"/>
      <c r="AR17" s="1138" t="s">
        <v>44</v>
      </c>
      <c r="AS17" s="1139"/>
      <c r="AT17" s="1140" t="str">
        <f>IFERROR(ABS(AB17-AK17),"")</f>
        <v/>
      </c>
      <c r="AU17" s="1141"/>
      <c r="AV17" s="1141"/>
      <c r="AW17" s="1141"/>
      <c r="AX17" s="1141"/>
      <c r="AY17" s="1141"/>
      <c r="AZ17" s="1144" t="s">
        <v>44</v>
      </c>
      <c r="BA17" s="1145"/>
      <c r="BB17" s="1148" t="str">
        <f>IFERROR(ABS((AK17-AB17)/AB17),"")</f>
        <v/>
      </c>
      <c r="BC17" s="1149"/>
      <c r="BD17" s="1150"/>
      <c r="BE17" s="1154"/>
      <c r="BF17" s="1154"/>
      <c r="BG17" s="1154"/>
      <c r="BH17" s="1154"/>
      <c r="BI17" s="1154"/>
      <c r="BJ17" s="1154"/>
      <c r="BK17" s="1154"/>
      <c r="BL17" s="1154"/>
      <c r="BM17" s="1154"/>
      <c r="BN17" s="1154"/>
      <c r="BO17" s="1154"/>
      <c r="BP17" s="1154"/>
      <c r="BQ17" s="1154"/>
      <c r="BR17" s="1154"/>
      <c r="BS17" s="1154"/>
      <c r="BT17" s="1154"/>
      <c r="BU17" s="1154"/>
      <c r="BV17" s="1154"/>
      <c r="BW17" s="1154"/>
      <c r="BX17" s="1154"/>
      <c r="BY17" s="1154"/>
      <c r="BZ17" s="1154"/>
      <c r="CA17" s="1154"/>
      <c r="CB17" s="1154"/>
      <c r="CC17" s="1154"/>
    </row>
    <row r="18" spans="3:81" ht="13.5" customHeight="1">
      <c r="C18" s="1089"/>
      <c r="D18" s="1089"/>
      <c r="E18" s="1089"/>
      <c r="F18" s="1155"/>
      <c r="G18" s="1155"/>
      <c r="H18" s="1155"/>
      <c r="I18" s="1155"/>
      <c r="J18" s="1155"/>
      <c r="K18" s="1155"/>
      <c r="L18" s="1155"/>
      <c r="M18" s="1155"/>
      <c r="N18" s="1155"/>
      <c r="O18" s="1159"/>
      <c r="P18" s="1160"/>
      <c r="Q18" s="1160"/>
      <c r="R18" s="1160"/>
      <c r="S18" s="1160"/>
      <c r="T18" s="1160"/>
      <c r="U18" s="1160"/>
      <c r="V18" s="1160"/>
      <c r="W18" s="1160"/>
      <c r="X18" s="1160"/>
      <c r="Y18" s="1160"/>
      <c r="Z18" s="1160"/>
      <c r="AA18" s="1161"/>
      <c r="AB18" s="1162"/>
      <c r="AC18" s="1162"/>
      <c r="AD18" s="1162"/>
      <c r="AE18" s="1162"/>
      <c r="AF18" s="1162"/>
      <c r="AG18" s="1162"/>
      <c r="AH18" s="1163"/>
      <c r="AI18" s="1138"/>
      <c r="AJ18" s="1139"/>
      <c r="AK18" s="1166"/>
      <c r="AL18" s="1167"/>
      <c r="AM18" s="1167"/>
      <c r="AN18" s="1167"/>
      <c r="AO18" s="1167"/>
      <c r="AP18" s="1167"/>
      <c r="AQ18" s="1167"/>
      <c r="AR18" s="1138"/>
      <c r="AS18" s="1139"/>
      <c r="AT18" s="1142"/>
      <c r="AU18" s="1143"/>
      <c r="AV18" s="1143"/>
      <c r="AW18" s="1143"/>
      <c r="AX18" s="1143"/>
      <c r="AY18" s="1143"/>
      <c r="AZ18" s="1146"/>
      <c r="BA18" s="1147"/>
      <c r="BB18" s="1151"/>
      <c r="BC18" s="1152"/>
      <c r="BD18" s="1153"/>
      <c r="BE18" s="1154"/>
      <c r="BF18" s="1154"/>
      <c r="BG18" s="1154"/>
      <c r="BH18" s="1154"/>
      <c r="BI18" s="1154"/>
      <c r="BJ18" s="1154"/>
      <c r="BK18" s="1154"/>
      <c r="BL18" s="1154"/>
      <c r="BM18" s="1154"/>
      <c r="BN18" s="1154"/>
      <c r="BO18" s="1154"/>
      <c r="BP18" s="1154"/>
      <c r="BQ18" s="1154"/>
      <c r="BR18" s="1154"/>
      <c r="BS18" s="1154"/>
      <c r="BT18" s="1154"/>
      <c r="BU18" s="1154"/>
      <c r="BV18" s="1154"/>
      <c r="BW18" s="1154"/>
      <c r="BX18" s="1154"/>
      <c r="BY18" s="1154"/>
      <c r="BZ18" s="1154"/>
      <c r="CA18" s="1154"/>
      <c r="CB18" s="1154"/>
      <c r="CC18" s="1154"/>
    </row>
    <row r="19" spans="3:81" ht="13.5" customHeight="1">
      <c r="C19" s="1089"/>
      <c r="D19" s="1089"/>
      <c r="E19" s="1089"/>
      <c r="F19" s="1155" t="str">
        <f>IFERROR(IF(OR((LEFT(VLOOKUP($C19,'様式第5-3.経費区分別内訳書'!$D$18:$CC$71,3,FALSE),2)="1."),(LEFT(VLOOKUP($C19,'様式第5-3.経費区分別内訳書'!$D$18:$CC$71,3,FALSE),2)="2."),(LEFT(VLOOKUP($C19,'様式第5-3.経費区分別内訳書'!$D$18:$CC$71,3,FALSE),2)="6."),(LEFT(VLOOKUP($C19,'様式第5-3.経費区分別内訳書'!$D$18:$CC$71,3,FALSE),2)="7.")),"該当する経費番号ではありません",VLOOKUP($C19,'様式第5-3.経費区分別内訳書'!$D$18:$CC$71,35,FALSE)),"")</f>
        <v/>
      </c>
      <c r="G19" s="1155"/>
      <c r="H19" s="1155"/>
      <c r="I19" s="1155"/>
      <c r="J19" s="1155"/>
      <c r="K19" s="1155"/>
      <c r="L19" s="1155"/>
      <c r="M19" s="1155"/>
      <c r="N19" s="1155"/>
      <c r="O19" s="1156"/>
      <c r="P19" s="1157"/>
      <c r="Q19" s="1157"/>
      <c r="R19" s="1157"/>
      <c r="S19" s="1157"/>
      <c r="T19" s="1157"/>
      <c r="U19" s="1157"/>
      <c r="V19" s="1157"/>
      <c r="W19" s="1157"/>
      <c r="X19" s="1157"/>
      <c r="Y19" s="1157"/>
      <c r="Z19" s="1157"/>
      <c r="AA19" s="1158"/>
      <c r="AB19" s="1162"/>
      <c r="AC19" s="1162"/>
      <c r="AD19" s="1162"/>
      <c r="AE19" s="1162"/>
      <c r="AF19" s="1162"/>
      <c r="AG19" s="1162"/>
      <c r="AH19" s="1163"/>
      <c r="AI19" s="1138" t="s">
        <v>44</v>
      </c>
      <c r="AJ19" s="1139"/>
      <c r="AK19" s="1164" t="str">
        <f>IFERROR(VLOOKUP(C19,'様式第5-3.経費区分別内訳書'!$D$18:$EI$1048576,124,FALSE),"")</f>
        <v/>
      </c>
      <c r="AL19" s="1165"/>
      <c r="AM19" s="1165"/>
      <c r="AN19" s="1165"/>
      <c r="AO19" s="1165"/>
      <c r="AP19" s="1165"/>
      <c r="AQ19" s="1165"/>
      <c r="AR19" s="1138" t="s">
        <v>44</v>
      </c>
      <c r="AS19" s="1139"/>
      <c r="AT19" s="1140" t="str">
        <f>IFERROR(ABS(AB19-AK19),"")</f>
        <v/>
      </c>
      <c r="AU19" s="1141"/>
      <c r="AV19" s="1141"/>
      <c r="AW19" s="1141"/>
      <c r="AX19" s="1141"/>
      <c r="AY19" s="1141"/>
      <c r="AZ19" s="1144" t="s">
        <v>44</v>
      </c>
      <c r="BA19" s="1145"/>
      <c r="BB19" s="1148" t="str">
        <f>IFERROR(ABS((AK19-AB19)/AB19),"")</f>
        <v/>
      </c>
      <c r="BC19" s="1149"/>
      <c r="BD19" s="1150"/>
      <c r="BE19" s="1154"/>
      <c r="BF19" s="1154"/>
      <c r="BG19" s="1154"/>
      <c r="BH19" s="1154"/>
      <c r="BI19" s="1154"/>
      <c r="BJ19" s="1154"/>
      <c r="BK19" s="1154"/>
      <c r="BL19" s="1154"/>
      <c r="BM19" s="1154"/>
      <c r="BN19" s="1154"/>
      <c r="BO19" s="1154"/>
      <c r="BP19" s="1154"/>
      <c r="BQ19" s="1154"/>
      <c r="BR19" s="1154"/>
      <c r="BS19" s="1154"/>
      <c r="BT19" s="1154"/>
      <c r="BU19" s="1154"/>
      <c r="BV19" s="1154"/>
      <c r="BW19" s="1154"/>
      <c r="BX19" s="1154"/>
      <c r="BY19" s="1154"/>
      <c r="BZ19" s="1154"/>
      <c r="CA19" s="1154"/>
      <c r="CB19" s="1154"/>
      <c r="CC19" s="1154"/>
    </row>
    <row r="20" spans="3:81" ht="13.5" customHeight="1">
      <c r="C20" s="1089"/>
      <c r="D20" s="1089"/>
      <c r="E20" s="1089"/>
      <c r="F20" s="1155"/>
      <c r="G20" s="1155"/>
      <c r="H20" s="1155"/>
      <c r="I20" s="1155"/>
      <c r="J20" s="1155"/>
      <c r="K20" s="1155"/>
      <c r="L20" s="1155"/>
      <c r="M20" s="1155"/>
      <c r="N20" s="1155"/>
      <c r="O20" s="1159"/>
      <c r="P20" s="1160"/>
      <c r="Q20" s="1160"/>
      <c r="R20" s="1160"/>
      <c r="S20" s="1160"/>
      <c r="T20" s="1160"/>
      <c r="U20" s="1160"/>
      <c r="V20" s="1160"/>
      <c r="W20" s="1160"/>
      <c r="X20" s="1160"/>
      <c r="Y20" s="1160"/>
      <c r="Z20" s="1160"/>
      <c r="AA20" s="1161"/>
      <c r="AB20" s="1162"/>
      <c r="AC20" s="1162"/>
      <c r="AD20" s="1162"/>
      <c r="AE20" s="1162"/>
      <c r="AF20" s="1162"/>
      <c r="AG20" s="1162"/>
      <c r="AH20" s="1163"/>
      <c r="AI20" s="1138"/>
      <c r="AJ20" s="1139"/>
      <c r="AK20" s="1166"/>
      <c r="AL20" s="1167"/>
      <c r="AM20" s="1167"/>
      <c r="AN20" s="1167"/>
      <c r="AO20" s="1167"/>
      <c r="AP20" s="1167"/>
      <c r="AQ20" s="1167"/>
      <c r="AR20" s="1138"/>
      <c r="AS20" s="1139"/>
      <c r="AT20" s="1142"/>
      <c r="AU20" s="1143"/>
      <c r="AV20" s="1143"/>
      <c r="AW20" s="1143"/>
      <c r="AX20" s="1143"/>
      <c r="AY20" s="1143"/>
      <c r="AZ20" s="1146"/>
      <c r="BA20" s="1147"/>
      <c r="BB20" s="1151"/>
      <c r="BC20" s="1152"/>
      <c r="BD20" s="1153"/>
      <c r="BE20" s="1154"/>
      <c r="BF20" s="1154"/>
      <c r="BG20" s="1154"/>
      <c r="BH20" s="1154"/>
      <c r="BI20" s="1154"/>
      <c r="BJ20" s="1154"/>
      <c r="BK20" s="1154"/>
      <c r="BL20" s="1154"/>
      <c r="BM20" s="1154"/>
      <c r="BN20" s="1154"/>
      <c r="BO20" s="1154"/>
      <c r="BP20" s="1154"/>
      <c r="BQ20" s="1154"/>
      <c r="BR20" s="1154"/>
      <c r="BS20" s="1154"/>
      <c r="BT20" s="1154"/>
      <c r="BU20" s="1154"/>
      <c r="BV20" s="1154"/>
      <c r="BW20" s="1154"/>
      <c r="BX20" s="1154"/>
      <c r="BY20" s="1154"/>
      <c r="BZ20" s="1154"/>
      <c r="CA20" s="1154"/>
      <c r="CB20" s="1154"/>
      <c r="CC20" s="1154"/>
    </row>
    <row r="21" spans="3:81" ht="13.5" customHeight="1">
      <c r="C21" s="1089"/>
      <c r="D21" s="1089"/>
      <c r="E21" s="1089"/>
      <c r="F21" s="1155" t="str">
        <f>IFERROR(IF(OR((LEFT(VLOOKUP($C21,'様式第5-3.経費区分別内訳書'!$D$18:$CC$71,3,FALSE),2)="1."),(LEFT(VLOOKUP($C21,'様式第5-3.経費区分別内訳書'!$D$18:$CC$71,3,FALSE),2)="2."),(LEFT(VLOOKUP($C21,'様式第5-3.経費区分別内訳書'!$D$18:$CC$71,3,FALSE),2)="6."),(LEFT(VLOOKUP($C21,'様式第5-3.経費区分別内訳書'!$D$18:$CC$71,3,FALSE),2)="7.")),"該当する経費番号ではありません",VLOOKUP($C21,'様式第5-3.経費区分別内訳書'!$D$18:$CC$71,35,FALSE)),"")</f>
        <v/>
      </c>
      <c r="G21" s="1155"/>
      <c r="H21" s="1155"/>
      <c r="I21" s="1155"/>
      <c r="J21" s="1155"/>
      <c r="K21" s="1155"/>
      <c r="L21" s="1155"/>
      <c r="M21" s="1155"/>
      <c r="N21" s="1155"/>
      <c r="O21" s="1156"/>
      <c r="P21" s="1157"/>
      <c r="Q21" s="1157"/>
      <c r="R21" s="1157"/>
      <c r="S21" s="1157"/>
      <c r="T21" s="1157"/>
      <c r="U21" s="1157"/>
      <c r="V21" s="1157"/>
      <c r="W21" s="1157"/>
      <c r="X21" s="1157"/>
      <c r="Y21" s="1157"/>
      <c r="Z21" s="1157"/>
      <c r="AA21" s="1158"/>
      <c r="AB21" s="1162"/>
      <c r="AC21" s="1162"/>
      <c r="AD21" s="1162"/>
      <c r="AE21" s="1162"/>
      <c r="AF21" s="1162"/>
      <c r="AG21" s="1162"/>
      <c r="AH21" s="1163"/>
      <c r="AI21" s="1138" t="s">
        <v>44</v>
      </c>
      <c r="AJ21" s="1139"/>
      <c r="AK21" s="1168" t="str">
        <f>IFERROR(VLOOKUP(C21,'様式第5-3.経費区分別内訳書'!$D$18:$EI$1048576,124,FALSE),"")</f>
        <v/>
      </c>
      <c r="AL21" s="1169"/>
      <c r="AM21" s="1169"/>
      <c r="AN21" s="1169"/>
      <c r="AO21" s="1169"/>
      <c r="AP21" s="1169"/>
      <c r="AQ21" s="1169"/>
      <c r="AR21" s="1138" t="s">
        <v>44</v>
      </c>
      <c r="AS21" s="1139"/>
      <c r="AT21" s="1140" t="str">
        <f>IFERROR(ABS(AB21-AK21),"")</f>
        <v/>
      </c>
      <c r="AU21" s="1141"/>
      <c r="AV21" s="1141"/>
      <c r="AW21" s="1141"/>
      <c r="AX21" s="1141"/>
      <c r="AY21" s="1141"/>
      <c r="AZ21" s="1144" t="s">
        <v>44</v>
      </c>
      <c r="BA21" s="1145"/>
      <c r="BB21" s="1148" t="str">
        <f>IFERROR(ABS((AK21-AB21)/AB21),"")</f>
        <v/>
      </c>
      <c r="BC21" s="1149"/>
      <c r="BD21" s="1150"/>
      <c r="BE21" s="1154"/>
      <c r="BF21" s="1154"/>
      <c r="BG21" s="1154"/>
      <c r="BH21" s="1154"/>
      <c r="BI21" s="1154"/>
      <c r="BJ21" s="1154"/>
      <c r="BK21" s="1154"/>
      <c r="BL21" s="1154"/>
      <c r="BM21" s="1154"/>
      <c r="BN21" s="1154"/>
      <c r="BO21" s="1154"/>
      <c r="BP21" s="1154"/>
      <c r="BQ21" s="1154"/>
      <c r="BR21" s="1154"/>
      <c r="BS21" s="1154"/>
      <c r="BT21" s="1154"/>
      <c r="BU21" s="1154"/>
      <c r="BV21" s="1154"/>
      <c r="BW21" s="1154"/>
      <c r="BX21" s="1154"/>
      <c r="BY21" s="1154"/>
      <c r="BZ21" s="1154"/>
      <c r="CA21" s="1154"/>
      <c r="CB21" s="1154"/>
      <c r="CC21" s="1154"/>
    </row>
    <row r="22" spans="3:81" ht="13.5" customHeight="1">
      <c r="C22" s="1089"/>
      <c r="D22" s="1089"/>
      <c r="E22" s="1089"/>
      <c r="F22" s="1155"/>
      <c r="G22" s="1155"/>
      <c r="H22" s="1155"/>
      <c r="I22" s="1155"/>
      <c r="J22" s="1155"/>
      <c r="K22" s="1155"/>
      <c r="L22" s="1155"/>
      <c r="M22" s="1155"/>
      <c r="N22" s="1155"/>
      <c r="O22" s="1159"/>
      <c r="P22" s="1160"/>
      <c r="Q22" s="1160"/>
      <c r="R22" s="1160"/>
      <c r="S22" s="1160"/>
      <c r="T22" s="1160"/>
      <c r="U22" s="1160"/>
      <c r="V22" s="1160"/>
      <c r="W22" s="1160"/>
      <c r="X22" s="1160"/>
      <c r="Y22" s="1160"/>
      <c r="Z22" s="1160"/>
      <c r="AA22" s="1161"/>
      <c r="AB22" s="1162"/>
      <c r="AC22" s="1162"/>
      <c r="AD22" s="1162"/>
      <c r="AE22" s="1162"/>
      <c r="AF22" s="1162"/>
      <c r="AG22" s="1162"/>
      <c r="AH22" s="1163"/>
      <c r="AI22" s="1138"/>
      <c r="AJ22" s="1139"/>
      <c r="AK22" s="1170"/>
      <c r="AL22" s="1171"/>
      <c r="AM22" s="1171"/>
      <c r="AN22" s="1171"/>
      <c r="AO22" s="1171"/>
      <c r="AP22" s="1171"/>
      <c r="AQ22" s="1171"/>
      <c r="AR22" s="1138"/>
      <c r="AS22" s="1139"/>
      <c r="AT22" s="1142"/>
      <c r="AU22" s="1143"/>
      <c r="AV22" s="1143"/>
      <c r="AW22" s="1143"/>
      <c r="AX22" s="1143"/>
      <c r="AY22" s="1143"/>
      <c r="AZ22" s="1146"/>
      <c r="BA22" s="1147"/>
      <c r="BB22" s="1151"/>
      <c r="BC22" s="1152"/>
      <c r="BD22" s="1153"/>
      <c r="BE22" s="1154"/>
      <c r="BF22" s="1154"/>
      <c r="BG22" s="1154"/>
      <c r="BH22" s="1154"/>
      <c r="BI22" s="1154"/>
      <c r="BJ22" s="1154"/>
      <c r="BK22" s="1154"/>
      <c r="BL22" s="1154"/>
      <c r="BM22" s="1154"/>
      <c r="BN22" s="1154"/>
      <c r="BO22" s="1154"/>
      <c r="BP22" s="1154"/>
      <c r="BQ22" s="1154"/>
      <c r="BR22" s="1154"/>
      <c r="BS22" s="1154"/>
      <c r="BT22" s="1154"/>
      <c r="BU22" s="1154"/>
      <c r="BV22" s="1154"/>
      <c r="BW22" s="1154"/>
      <c r="BX22" s="1154"/>
      <c r="BY22" s="1154"/>
      <c r="BZ22" s="1154"/>
      <c r="CA22" s="1154"/>
      <c r="CB22" s="1154"/>
      <c r="CC22" s="1154"/>
    </row>
    <row r="23" spans="3:81" ht="13.5" customHeight="1">
      <c r="C23" s="1089"/>
      <c r="D23" s="1089"/>
      <c r="E23" s="1089"/>
      <c r="F23" s="1155" t="str">
        <f>IFERROR(IF(OR((LEFT(VLOOKUP($C23,'様式第5-3.経費区分別内訳書'!$D$18:$CC$71,3,FALSE),2)="1."),(LEFT(VLOOKUP($C23,'様式第5-3.経費区分別内訳書'!$D$18:$CC$71,3,FALSE),2)="2."),(LEFT(VLOOKUP($C23,'様式第5-3.経費区分別内訳書'!$D$18:$CC$71,3,FALSE),2)="6."),(LEFT(VLOOKUP($C23,'様式第5-3.経費区分別内訳書'!$D$18:$CC$71,3,FALSE),2)="7.")),"該当する経費番号ではありません",VLOOKUP($C23,'様式第5-3.経費区分別内訳書'!$D$18:$CC$71,35,FALSE)),"")</f>
        <v/>
      </c>
      <c r="G23" s="1155"/>
      <c r="H23" s="1155"/>
      <c r="I23" s="1155"/>
      <c r="J23" s="1155"/>
      <c r="K23" s="1155"/>
      <c r="L23" s="1155"/>
      <c r="M23" s="1155"/>
      <c r="N23" s="1155"/>
      <c r="O23" s="1156"/>
      <c r="P23" s="1157"/>
      <c r="Q23" s="1157"/>
      <c r="R23" s="1157"/>
      <c r="S23" s="1157"/>
      <c r="T23" s="1157"/>
      <c r="U23" s="1157"/>
      <c r="V23" s="1157"/>
      <c r="W23" s="1157"/>
      <c r="X23" s="1157"/>
      <c r="Y23" s="1157"/>
      <c r="Z23" s="1157"/>
      <c r="AA23" s="1158"/>
      <c r="AB23" s="1162"/>
      <c r="AC23" s="1162"/>
      <c r="AD23" s="1162"/>
      <c r="AE23" s="1162"/>
      <c r="AF23" s="1162"/>
      <c r="AG23" s="1162"/>
      <c r="AH23" s="1163"/>
      <c r="AI23" s="1138" t="s">
        <v>44</v>
      </c>
      <c r="AJ23" s="1139"/>
      <c r="AK23" s="1164" t="str">
        <f>IFERROR(VLOOKUP(C23,'様式第5-3.経費区分別内訳書'!$D$18:$EI$1048576,124,FALSE),"")</f>
        <v/>
      </c>
      <c r="AL23" s="1165"/>
      <c r="AM23" s="1165"/>
      <c r="AN23" s="1165"/>
      <c r="AO23" s="1165"/>
      <c r="AP23" s="1165"/>
      <c r="AQ23" s="1165"/>
      <c r="AR23" s="1138" t="s">
        <v>44</v>
      </c>
      <c r="AS23" s="1139"/>
      <c r="AT23" s="1140" t="str">
        <f>IFERROR(ABS(AB23-AK23),"")</f>
        <v/>
      </c>
      <c r="AU23" s="1141"/>
      <c r="AV23" s="1141"/>
      <c r="AW23" s="1141"/>
      <c r="AX23" s="1141"/>
      <c r="AY23" s="1141"/>
      <c r="AZ23" s="1144" t="s">
        <v>44</v>
      </c>
      <c r="BA23" s="1145"/>
      <c r="BB23" s="1148" t="str">
        <f>IFERROR(ABS((AK23-AB23)/AB23),"")</f>
        <v/>
      </c>
      <c r="BC23" s="1149"/>
      <c r="BD23" s="1150"/>
      <c r="BE23" s="1154"/>
      <c r="BF23" s="1154"/>
      <c r="BG23" s="1154"/>
      <c r="BH23" s="1154"/>
      <c r="BI23" s="1154"/>
      <c r="BJ23" s="1154"/>
      <c r="BK23" s="1154"/>
      <c r="BL23" s="1154"/>
      <c r="BM23" s="1154"/>
      <c r="BN23" s="1154"/>
      <c r="BO23" s="1154"/>
      <c r="BP23" s="1154"/>
      <c r="BQ23" s="1154"/>
      <c r="BR23" s="1154"/>
      <c r="BS23" s="1154"/>
      <c r="BT23" s="1154"/>
      <c r="BU23" s="1154"/>
      <c r="BV23" s="1154"/>
      <c r="BW23" s="1154"/>
      <c r="BX23" s="1154"/>
      <c r="BY23" s="1154"/>
      <c r="BZ23" s="1154"/>
      <c r="CA23" s="1154"/>
      <c r="CB23" s="1154"/>
      <c r="CC23" s="1154"/>
    </row>
    <row r="24" spans="3:81" ht="13.5" customHeight="1">
      <c r="C24" s="1089"/>
      <c r="D24" s="1089"/>
      <c r="E24" s="1089"/>
      <c r="F24" s="1155"/>
      <c r="G24" s="1155"/>
      <c r="H24" s="1155"/>
      <c r="I24" s="1155"/>
      <c r="J24" s="1155"/>
      <c r="K24" s="1155"/>
      <c r="L24" s="1155"/>
      <c r="M24" s="1155"/>
      <c r="N24" s="1155"/>
      <c r="O24" s="1159"/>
      <c r="P24" s="1160"/>
      <c r="Q24" s="1160"/>
      <c r="R24" s="1160"/>
      <c r="S24" s="1160"/>
      <c r="T24" s="1160"/>
      <c r="U24" s="1160"/>
      <c r="V24" s="1160"/>
      <c r="W24" s="1160"/>
      <c r="X24" s="1160"/>
      <c r="Y24" s="1160"/>
      <c r="Z24" s="1160"/>
      <c r="AA24" s="1161"/>
      <c r="AB24" s="1162"/>
      <c r="AC24" s="1162"/>
      <c r="AD24" s="1162"/>
      <c r="AE24" s="1162"/>
      <c r="AF24" s="1162"/>
      <c r="AG24" s="1162"/>
      <c r="AH24" s="1163"/>
      <c r="AI24" s="1138"/>
      <c r="AJ24" s="1139"/>
      <c r="AK24" s="1166"/>
      <c r="AL24" s="1167"/>
      <c r="AM24" s="1167"/>
      <c r="AN24" s="1167"/>
      <c r="AO24" s="1167"/>
      <c r="AP24" s="1167"/>
      <c r="AQ24" s="1167"/>
      <c r="AR24" s="1138"/>
      <c r="AS24" s="1139"/>
      <c r="AT24" s="1142"/>
      <c r="AU24" s="1143"/>
      <c r="AV24" s="1143"/>
      <c r="AW24" s="1143"/>
      <c r="AX24" s="1143"/>
      <c r="AY24" s="1143"/>
      <c r="AZ24" s="1146"/>
      <c r="BA24" s="1147"/>
      <c r="BB24" s="1151"/>
      <c r="BC24" s="1152"/>
      <c r="BD24" s="1153"/>
      <c r="BE24" s="1154"/>
      <c r="BF24" s="1154"/>
      <c r="BG24" s="1154"/>
      <c r="BH24" s="1154"/>
      <c r="BI24" s="1154"/>
      <c r="BJ24" s="1154"/>
      <c r="BK24" s="1154"/>
      <c r="BL24" s="1154"/>
      <c r="BM24" s="1154"/>
      <c r="BN24" s="1154"/>
      <c r="BO24" s="1154"/>
      <c r="BP24" s="1154"/>
      <c r="BQ24" s="1154"/>
      <c r="BR24" s="1154"/>
      <c r="BS24" s="1154"/>
      <c r="BT24" s="1154"/>
      <c r="BU24" s="1154"/>
      <c r="BV24" s="1154"/>
      <c r="BW24" s="1154"/>
      <c r="BX24" s="1154"/>
      <c r="BY24" s="1154"/>
      <c r="BZ24" s="1154"/>
      <c r="CA24" s="1154"/>
      <c r="CB24" s="1154"/>
      <c r="CC24" s="1154"/>
    </row>
    <row r="25" spans="3:81" ht="13.5" customHeight="1">
      <c r="C25" s="1089"/>
      <c r="D25" s="1089"/>
      <c r="E25" s="1089"/>
      <c r="F25" s="1155" t="str">
        <f>IFERROR(IF(OR((LEFT(VLOOKUP($C25,'様式第5-3.経費区分別内訳書'!$D$18:$CC$71,3,FALSE),2)="1."),(LEFT(VLOOKUP($C25,'様式第5-3.経費区分別内訳書'!$D$18:$CC$71,3,FALSE),2)="2."),(LEFT(VLOOKUP($C25,'様式第5-3.経費区分別内訳書'!$D$18:$CC$71,3,FALSE),2)="6."),(LEFT(VLOOKUP($C25,'様式第5-3.経費区分別内訳書'!$D$18:$CC$71,3,FALSE),2)="7.")),"該当する経費番号ではありません",VLOOKUP($C25,'様式第5-3.経費区分別内訳書'!$D$18:$CC$71,35,FALSE)),"")</f>
        <v/>
      </c>
      <c r="G25" s="1155"/>
      <c r="H25" s="1155"/>
      <c r="I25" s="1155"/>
      <c r="J25" s="1155"/>
      <c r="K25" s="1155"/>
      <c r="L25" s="1155"/>
      <c r="M25" s="1155"/>
      <c r="N25" s="1155"/>
      <c r="O25" s="1156"/>
      <c r="P25" s="1157"/>
      <c r="Q25" s="1157"/>
      <c r="R25" s="1157"/>
      <c r="S25" s="1157"/>
      <c r="T25" s="1157"/>
      <c r="U25" s="1157"/>
      <c r="V25" s="1157"/>
      <c r="W25" s="1157"/>
      <c r="X25" s="1157"/>
      <c r="Y25" s="1157"/>
      <c r="Z25" s="1157"/>
      <c r="AA25" s="1158"/>
      <c r="AB25" s="1162"/>
      <c r="AC25" s="1162"/>
      <c r="AD25" s="1162"/>
      <c r="AE25" s="1162"/>
      <c r="AF25" s="1162"/>
      <c r="AG25" s="1162"/>
      <c r="AH25" s="1163"/>
      <c r="AI25" s="1138" t="s">
        <v>44</v>
      </c>
      <c r="AJ25" s="1139"/>
      <c r="AK25" s="1164" t="str">
        <f>IFERROR(VLOOKUP(C25,'様式第5-3.経費区分別内訳書'!$D$18:$EI$1048576,124,FALSE),"")</f>
        <v/>
      </c>
      <c r="AL25" s="1165"/>
      <c r="AM25" s="1165"/>
      <c r="AN25" s="1165"/>
      <c r="AO25" s="1165"/>
      <c r="AP25" s="1165"/>
      <c r="AQ25" s="1165"/>
      <c r="AR25" s="1138" t="s">
        <v>44</v>
      </c>
      <c r="AS25" s="1139"/>
      <c r="AT25" s="1140" t="str">
        <f>IFERROR(ABS(AB25-AK25),"")</f>
        <v/>
      </c>
      <c r="AU25" s="1141"/>
      <c r="AV25" s="1141"/>
      <c r="AW25" s="1141"/>
      <c r="AX25" s="1141"/>
      <c r="AY25" s="1141"/>
      <c r="AZ25" s="1144" t="s">
        <v>44</v>
      </c>
      <c r="BA25" s="1145"/>
      <c r="BB25" s="1148" t="str">
        <f>IFERROR(ABS((AK25-AB25)/AB25),"")</f>
        <v/>
      </c>
      <c r="BC25" s="1149"/>
      <c r="BD25" s="1150"/>
      <c r="BE25" s="1154"/>
      <c r="BF25" s="1154"/>
      <c r="BG25" s="1154"/>
      <c r="BH25" s="1154"/>
      <c r="BI25" s="1154"/>
      <c r="BJ25" s="1154"/>
      <c r="BK25" s="1154"/>
      <c r="BL25" s="1154"/>
      <c r="BM25" s="1154"/>
      <c r="BN25" s="1154"/>
      <c r="BO25" s="1154"/>
      <c r="BP25" s="1154"/>
      <c r="BQ25" s="1154"/>
      <c r="BR25" s="1154"/>
      <c r="BS25" s="1154"/>
      <c r="BT25" s="1154"/>
      <c r="BU25" s="1154"/>
      <c r="BV25" s="1154"/>
      <c r="BW25" s="1154"/>
      <c r="BX25" s="1154"/>
      <c r="BY25" s="1154"/>
      <c r="BZ25" s="1154"/>
      <c r="CA25" s="1154"/>
      <c r="CB25" s="1154"/>
      <c r="CC25" s="1154"/>
    </row>
    <row r="26" spans="3:81" ht="13.5" customHeight="1">
      <c r="C26" s="1089"/>
      <c r="D26" s="1089"/>
      <c r="E26" s="1089"/>
      <c r="F26" s="1155"/>
      <c r="G26" s="1155"/>
      <c r="H26" s="1155"/>
      <c r="I26" s="1155"/>
      <c r="J26" s="1155"/>
      <c r="K26" s="1155"/>
      <c r="L26" s="1155"/>
      <c r="M26" s="1155"/>
      <c r="N26" s="1155"/>
      <c r="O26" s="1159"/>
      <c r="P26" s="1160"/>
      <c r="Q26" s="1160"/>
      <c r="R26" s="1160"/>
      <c r="S26" s="1160"/>
      <c r="T26" s="1160"/>
      <c r="U26" s="1160"/>
      <c r="V26" s="1160"/>
      <c r="W26" s="1160"/>
      <c r="X26" s="1160"/>
      <c r="Y26" s="1160"/>
      <c r="Z26" s="1160"/>
      <c r="AA26" s="1161"/>
      <c r="AB26" s="1162"/>
      <c r="AC26" s="1162"/>
      <c r="AD26" s="1162"/>
      <c r="AE26" s="1162"/>
      <c r="AF26" s="1162"/>
      <c r="AG26" s="1162"/>
      <c r="AH26" s="1163"/>
      <c r="AI26" s="1138"/>
      <c r="AJ26" s="1139"/>
      <c r="AK26" s="1166"/>
      <c r="AL26" s="1167"/>
      <c r="AM26" s="1167"/>
      <c r="AN26" s="1167"/>
      <c r="AO26" s="1167"/>
      <c r="AP26" s="1167"/>
      <c r="AQ26" s="1167"/>
      <c r="AR26" s="1138"/>
      <c r="AS26" s="1139"/>
      <c r="AT26" s="1142"/>
      <c r="AU26" s="1143"/>
      <c r="AV26" s="1143"/>
      <c r="AW26" s="1143"/>
      <c r="AX26" s="1143"/>
      <c r="AY26" s="1143"/>
      <c r="AZ26" s="1146"/>
      <c r="BA26" s="1147"/>
      <c r="BB26" s="1151"/>
      <c r="BC26" s="1152"/>
      <c r="BD26" s="1153"/>
      <c r="BE26" s="1154"/>
      <c r="BF26" s="1154"/>
      <c r="BG26" s="1154"/>
      <c r="BH26" s="1154"/>
      <c r="BI26" s="1154"/>
      <c r="BJ26" s="1154"/>
      <c r="BK26" s="1154"/>
      <c r="BL26" s="1154"/>
      <c r="BM26" s="1154"/>
      <c r="BN26" s="1154"/>
      <c r="BO26" s="1154"/>
      <c r="BP26" s="1154"/>
      <c r="BQ26" s="1154"/>
      <c r="BR26" s="1154"/>
      <c r="BS26" s="1154"/>
      <c r="BT26" s="1154"/>
      <c r="BU26" s="1154"/>
      <c r="BV26" s="1154"/>
      <c r="BW26" s="1154"/>
      <c r="BX26" s="1154"/>
      <c r="BY26" s="1154"/>
      <c r="BZ26" s="1154"/>
      <c r="CA26" s="1154"/>
      <c r="CB26" s="1154"/>
      <c r="CC26" s="1154"/>
    </row>
    <row r="27" spans="3:81" ht="13.5" customHeight="1">
      <c r="C27" s="1089"/>
      <c r="D27" s="1089"/>
      <c r="E27" s="1089"/>
      <c r="F27" s="1155" t="str">
        <f>IFERROR(IF(OR((LEFT(VLOOKUP($C27,'様式第5-3.経費区分別内訳書'!$D$18:$CC$71,3,FALSE),2)="1."),(LEFT(VLOOKUP($C27,'様式第5-3.経費区分別内訳書'!$D$18:$CC$71,3,FALSE),2)="2."),(LEFT(VLOOKUP($C27,'様式第5-3.経費区分別内訳書'!$D$18:$CC$71,3,FALSE),2)="6."),(LEFT(VLOOKUP($C27,'様式第5-3.経費区分別内訳書'!$D$18:$CC$71,3,FALSE),2)="7.")),"該当する経費番号ではありません",VLOOKUP($C27,'様式第5-3.経費区分別内訳書'!$D$18:$CC$71,35,FALSE)),"")</f>
        <v/>
      </c>
      <c r="G27" s="1155"/>
      <c r="H27" s="1155"/>
      <c r="I27" s="1155"/>
      <c r="J27" s="1155"/>
      <c r="K27" s="1155"/>
      <c r="L27" s="1155"/>
      <c r="M27" s="1155"/>
      <c r="N27" s="1155"/>
      <c r="O27" s="1156"/>
      <c r="P27" s="1157"/>
      <c r="Q27" s="1157"/>
      <c r="R27" s="1157"/>
      <c r="S27" s="1157"/>
      <c r="T27" s="1157"/>
      <c r="U27" s="1157"/>
      <c r="V27" s="1157"/>
      <c r="W27" s="1157"/>
      <c r="X27" s="1157"/>
      <c r="Y27" s="1157"/>
      <c r="Z27" s="1157"/>
      <c r="AA27" s="1158"/>
      <c r="AB27" s="1162"/>
      <c r="AC27" s="1162"/>
      <c r="AD27" s="1162"/>
      <c r="AE27" s="1162"/>
      <c r="AF27" s="1162"/>
      <c r="AG27" s="1162"/>
      <c r="AH27" s="1163"/>
      <c r="AI27" s="1138" t="s">
        <v>44</v>
      </c>
      <c r="AJ27" s="1139"/>
      <c r="AK27" s="1164" t="str">
        <f>IFERROR(VLOOKUP(C27,'様式第5-3.経費区分別内訳書'!$D$18:$EI$1048576,124,FALSE),"")</f>
        <v/>
      </c>
      <c r="AL27" s="1165"/>
      <c r="AM27" s="1165"/>
      <c r="AN27" s="1165"/>
      <c r="AO27" s="1165"/>
      <c r="AP27" s="1165"/>
      <c r="AQ27" s="1165"/>
      <c r="AR27" s="1138" t="s">
        <v>44</v>
      </c>
      <c r="AS27" s="1139"/>
      <c r="AT27" s="1140" t="str">
        <f>IFERROR(ABS(AB27-AK27),"")</f>
        <v/>
      </c>
      <c r="AU27" s="1141"/>
      <c r="AV27" s="1141"/>
      <c r="AW27" s="1141"/>
      <c r="AX27" s="1141"/>
      <c r="AY27" s="1141"/>
      <c r="AZ27" s="1144" t="s">
        <v>44</v>
      </c>
      <c r="BA27" s="1145"/>
      <c r="BB27" s="1148" t="str">
        <f>IFERROR(ABS((AK27-AB27)/AB27),"")</f>
        <v/>
      </c>
      <c r="BC27" s="1149"/>
      <c r="BD27" s="1150"/>
      <c r="BE27" s="1154"/>
      <c r="BF27" s="1154"/>
      <c r="BG27" s="1154"/>
      <c r="BH27" s="1154"/>
      <c r="BI27" s="1154"/>
      <c r="BJ27" s="1154"/>
      <c r="BK27" s="1154"/>
      <c r="BL27" s="1154"/>
      <c r="BM27" s="1154"/>
      <c r="BN27" s="1154"/>
      <c r="BO27" s="1154"/>
      <c r="BP27" s="1154"/>
      <c r="BQ27" s="1154"/>
      <c r="BR27" s="1154"/>
      <c r="BS27" s="1154"/>
      <c r="BT27" s="1154"/>
      <c r="BU27" s="1154"/>
      <c r="BV27" s="1154"/>
      <c r="BW27" s="1154"/>
      <c r="BX27" s="1154"/>
      <c r="BY27" s="1154"/>
      <c r="BZ27" s="1154"/>
      <c r="CA27" s="1154"/>
      <c r="CB27" s="1154"/>
      <c r="CC27" s="1154"/>
    </row>
    <row r="28" spans="3:81" ht="13.5" customHeight="1">
      <c r="C28" s="1089"/>
      <c r="D28" s="1089"/>
      <c r="E28" s="1089"/>
      <c r="F28" s="1155"/>
      <c r="G28" s="1155"/>
      <c r="H28" s="1155"/>
      <c r="I28" s="1155"/>
      <c r="J28" s="1155"/>
      <c r="K28" s="1155"/>
      <c r="L28" s="1155"/>
      <c r="M28" s="1155"/>
      <c r="N28" s="1155"/>
      <c r="O28" s="1159"/>
      <c r="P28" s="1160"/>
      <c r="Q28" s="1160"/>
      <c r="R28" s="1160"/>
      <c r="S28" s="1160"/>
      <c r="T28" s="1160"/>
      <c r="U28" s="1160"/>
      <c r="V28" s="1160"/>
      <c r="W28" s="1160"/>
      <c r="X28" s="1160"/>
      <c r="Y28" s="1160"/>
      <c r="Z28" s="1160"/>
      <c r="AA28" s="1161"/>
      <c r="AB28" s="1162"/>
      <c r="AC28" s="1162"/>
      <c r="AD28" s="1162"/>
      <c r="AE28" s="1162"/>
      <c r="AF28" s="1162"/>
      <c r="AG28" s="1162"/>
      <c r="AH28" s="1163"/>
      <c r="AI28" s="1138"/>
      <c r="AJ28" s="1139"/>
      <c r="AK28" s="1166"/>
      <c r="AL28" s="1167"/>
      <c r="AM28" s="1167"/>
      <c r="AN28" s="1167"/>
      <c r="AO28" s="1167"/>
      <c r="AP28" s="1167"/>
      <c r="AQ28" s="1167"/>
      <c r="AR28" s="1138"/>
      <c r="AS28" s="1139"/>
      <c r="AT28" s="1142"/>
      <c r="AU28" s="1143"/>
      <c r="AV28" s="1143"/>
      <c r="AW28" s="1143"/>
      <c r="AX28" s="1143"/>
      <c r="AY28" s="1143"/>
      <c r="AZ28" s="1146"/>
      <c r="BA28" s="1147"/>
      <c r="BB28" s="1151"/>
      <c r="BC28" s="1152"/>
      <c r="BD28" s="1153"/>
      <c r="BE28" s="1154"/>
      <c r="BF28" s="1154"/>
      <c r="BG28" s="1154"/>
      <c r="BH28" s="1154"/>
      <c r="BI28" s="1154"/>
      <c r="BJ28" s="1154"/>
      <c r="BK28" s="1154"/>
      <c r="BL28" s="1154"/>
      <c r="BM28" s="1154"/>
      <c r="BN28" s="1154"/>
      <c r="BO28" s="1154"/>
      <c r="BP28" s="1154"/>
      <c r="BQ28" s="1154"/>
      <c r="BR28" s="1154"/>
      <c r="BS28" s="1154"/>
      <c r="BT28" s="1154"/>
      <c r="BU28" s="1154"/>
      <c r="BV28" s="1154"/>
      <c r="BW28" s="1154"/>
      <c r="BX28" s="1154"/>
      <c r="BY28" s="1154"/>
      <c r="BZ28" s="1154"/>
      <c r="CA28" s="1154"/>
      <c r="CB28" s="1154"/>
      <c r="CC28" s="1154"/>
    </row>
    <row r="29" spans="3:81" ht="13.5" customHeight="1">
      <c r="C29" s="1089"/>
      <c r="D29" s="1089"/>
      <c r="E29" s="1089"/>
      <c r="F29" s="1155" t="str">
        <f>IFERROR(IF(OR((LEFT(VLOOKUP($C29,'様式第5-3.経費区分別内訳書'!$D$18:$CC$71,3,FALSE),2)="1."),(LEFT(VLOOKUP($C29,'様式第5-3.経費区分別内訳書'!$D$18:$CC$71,3,FALSE),2)="2."),(LEFT(VLOOKUP($C29,'様式第5-3.経費区分別内訳書'!$D$18:$CC$71,3,FALSE),2)="6."),(LEFT(VLOOKUP($C29,'様式第5-3.経費区分別内訳書'!$D$18:$CC$71,3,FALSE),2)="7.")),"該当する経費番号ではありません",VLOOKUP($C29,'様式第5-3.経費区分別内訳書'!$D$18:$CC$71,35,FALSE)),"")</f>
        <v/>
      </c>
      <c r="G29" s="1155"/>
      <c r="H29" s="1155"/>
      <c r="I29" s="1155"/>
      <c r="J29" s="1155"/>
      <c r="K29" s="1155"/>
      <c r="L29" s="1155"/>
      <c r="M29" s="1155"/>
      <c r="N29" s="1155"/>
      <c r="O29" s="1156"/>
      <c r="P29" s="1157"/>
      <c r="Q29" s="1157"/>
      <c r="R29" s="1157"/>
      <c r="S29" s="1157"/>
      <c r="T29" s="1157"/>
      <c r="U29" s="1157"/>
      <c r="V29" s="1157"/>
      <c r="W29" s="1157"/>
      <c r="X29" s="1157"/>
      <c r="Y29" s="1157"/>
      <c r="Z29" s="1157"/>
      <c r="AA29" s="1158"/>
      <c r="AB29" s="1162"/>
      <c r="AC29" s="1162"/>
      <c r="AD29" s="1162"/>
      <c r="AE29" s="1162"/>
      <c r="AF29" s="1162"/>
      <c r="AG29" s="1162"/>
      <c r="AH29" s="1163"/>
      <c r="AI29" s="1138" t="s">
        <v>44</v>
      </c>
      <c r="AJ29" s="1139"/>
      <c r="AK29" s="1164" t="str">
        <f>IFERROR(VLOOKUP(C29,'様式第5-3.経費区分別内訳書'!$D$18:$EI$1048576,124,FALSE),"")</f>
        <v/>
      </c>
      <c r="AL29" s="1165"/>
      <c r="AM29" s="1165"/>
      <c r="AN29" s="1165"/>
      <c r="AO29" s="1165"/>
      <c r="AP29" s="1165"/>
      <c r="AQ29" s="1165"/>
      <c r="AR29" s="1138" t="s">
        <v>44</v>
      </c>
      <c r="AS29" s="1139"/>
      <c r="AT29" s="1140" t="str">
        <f>IFERROR(ABS(AB29-AK29),"")</f>
        <v/>
      </c>
      <c r="AU29" s="1141"/>
      <c r="AV29" s="1141"/>
      <c r="AW29" s="1141"/>
      <c r="AX29" s="1141"/>
      <c r="AY29" s="1141"/>
      <c r="AZ29" s="1144" t="s">
        <v>44</v>
      </c>
      <c r="BA29" s="1145"/>
      <c r="BB29" s="1148" t="str">
        <f>IFERROR(ABS((AK29-AB29)/AB29),"")</f>
        <v/>
      </c>
      <c r="BC29" s="1149"/>
      <c r="BD29" s="1150"/>
      <c r="BE29" s="1154"/>
      <c r="BF29" s="1154"/>
      <c r="BG29" s="1154"/>
      <c r="BH29" s="1154"/>
      <c r="BI29" s="1154"/>
      <c r="BJ29" s="1154"/>
      <c r="BK29" s="1154"/>
      <c r="BL29" s="1154"/>
      <c r="BM29" s="1154"/>
      <c r="BN29" s="1154"/>
      <c r="BO29" s="1154"/>
      <c r="BP29" s="1154"/>
      <c r="BQ29" s="1154"/>
      <c r="BR29" s="1154"/>
      <c r="BS29" s="1154"/>
      <c r="BT29" s="1154"/>
      <c r="BU29" s="1154"/>
      <c r="BV29" s="1154"/>
      <c r="BW29" s="1154"/>
      <c r="BX29" s="1154"/>
      <c r="BY29" s="1154"/>
      <c r="BZ29" s="1154"/>
      <c r="CA29" s="1154"/>
      <c r="CB29" s="1154"/>
      <c r="CC29" s="1154"/>
    </row>
    <row r="30" spans="3:81" ht="13.5" customHeight="1">
      <c r="C30" s="1089"/>
      <c r="D30" s="1089"/>
      <c r="E30" s="1089"/>
      <c r="F30" s="1155"/>
      <c r="G30" s="1155"/>
      <c r="H30" s="1155"/>
      <c r="I30" s="1155"/>
      <c r="J30" s="1155"/>
      <c r="K30" s="1155"/>
      <c r="L30" s="1155"/>
      <c r="M30" s="1155"/>
      <c r="N30" s="1155"/>
      <c r="O30" s="1159"/>
      <c r="P30" s="1160"/>
      <c r="Q30" s="1160"/>
      <c r="R30" s="1160"/>
      <c r="S30" s="1160"/>
      <c r="T30" s="1160"/>
      <c r="U30" s="1160"/>
      <c r="V30" s="1160"/>
      <c r="W30" s="1160"/>
      <c r="X30" s="1160"/>
      <c r="Y30" s="1160"/>
      <c r="Z30" s="1160"/>
      <c r="AA30" s="1161"/>
      <c r="AB30" s="1162"/>
      <c r="AC30" s="1162"/>
      <c r="AD30" s="1162"/>
      <c r="AE30" s="1162"/>
      <c r="AF30" s="1162"/>
      <c r="AG30" s="1162"/>
      <c r="AH30" s="1163"/>
      <c r="AI30" s="1138"/>
      <c r="AJ30" s="1139"/>
      <c r="AK30" s="1166"/>
      <c r="AL30" s="1167"/>
      <c r="AM30" s="1167"/>
      <c r="AN30" s="1167"/>
      <c r="AO30" s="1167"/>
      <c r="AP30" s="1167"/>
      <c r="AQ30" s="1167"/>
      <c r="AR30" s="1138"/>
      <c r="AS30" s="1139"/>
      <c r="AT30" s="1142"/>
      <c r="AU30" s="1143"/>
      <c r="AV30" s="1143"/>
      <c r="AW30" s="1143"/>
      <c r="AX30" s="1143"/>
      <c r="AY30" s="1143"/>
      <c r="AZ30" s="1146"/>
      <c r="BA30" s="1147"/>
      <c r="BB30" s="1151"/>
      <c r="BC30" s="1152"/>
      <c r="BD30" s="1153"/>
      <c r="BE30" s="1154"/>
      <c r="BF30" s="1154"/>
      <c r="BG30" s="1154"/>
      <c r="BH30" s="1154"/>
      <c r="BI30" s="1154"/>
      <c r="BJ30" s="1154"/>
      <c r="BK30" s="1154"/>
      <c r="BL30" s="1154"/>
      <c r="BM30" s="1154"/>
      <c r="BN30" s="1154"/>
      <c r="BO30" s="1154"/>
      <c r="BP30" s="1154"/>
      <c r="BQ30" s="1154"/>
      <c r="BR30" s="1154"/>
      <c r="BS30" s="1154"/>
      <c r="BT30" s="1154"/>
      <c r="BU30" s="1154"/>
      <c r="BV30" s="1154"/>
      <c r="BW30" s="1154"/>
      <c r="BX30" s="1154"/>
      <c r="BY30" s="1154"/>
      <c r="BZ30" s="1154"/>
      <c r="CA30" s="1154"/>
      <c r="CB30" s="1154"/>
      <c r="CC30" s="1154"/>
    </row>
    <row r="31" spans="3:81" ht="13.5" customHeight="1">
      <c r="C31" s="1089"/>
      <c r="D31" s="1089"/>
      <c r="E31" s="1089"/>
      <c r="F31" s="1155" t="str">
        <f>IFERROR(IF(OR((LEFT(VLOOKUP($C31,'様式第5-3.経費区分別内訳書'!$D$18:$CC$71,3,FALSE),2)="1."),(LEFT(VLOOKUP($C31,'様式第5-3.経費区分別内訳書'!$D$18:$CC$71,3,FALSE),2)="2."),(LEFT(VLOOKUP($C31,'様式第5-3.経費区分別内訳書'!$D$18:$CC$71,3,FALSE),2)="6."),(LEFT(VLOOKUP($C31,'様式第5-3.経費区分別内訳書'!$D$18:$CC$71,3,FALSE),2)="7.")),"該当する経費番号ではありません",VLOOKUP($C31,'様式第5-3.経費区分別内訳書'!$D$18:$CC$71,35,FALSE)),"")</f>
        <v/>
      </c>
      <c r="G31" s="1155"/>
      <c r="H31" s="1155"/>
      <c r="I31" s="1155"/>
      <c r="J31" s="1155"/>
      <c r="K31" s="1155"/>
      <c r="L31" s="1155"/>
      <c r="M31" s="1155"/>
      <c r="N31" s="1155"/>
      <c r="O31" s="1156"/>
      <c r="P31" s="1157"/>
      <c r="Q31" s="1157"/>
      <c r="R31" s="1157"/>
      <c r="S31" s="1157"/>
      <c r="T31" s="1157"/>
      <c r="U31" s="1157"/>
      <c r="V31" s="1157"/>
      <c r="W31" s="1157"/>
      <c r="X31" s="1157"/>
      <c r="Y31" s="1157"/>
      <c r="Z31" s="1157"/>
      <c r="AA31" s="1158"/>
      <c r="AB31" s="1162"/>
      <c r="AC31" s="1162"/>
      <c r="AD31" s="1162"/>
      <c r="AE31" s="1162"/>
      <c r="AF31" s="1162"/>
      <c r="AG31" s="1162"/>
      <c r="AH31" s="1163"/>
      <c r="AI31" s="1138" t="s">
        <v>44</v>
      </c>
      <c r="AJ31" s="1139"/>
      <c r="AK31" s="1164" t="str">
        <f>IFERROR(VLOOKUP(C31,'様式第5-3.経費区分別内訳書'!$D$18:$EI$1048576,124,FALSE),"")</f>
        <v/>
      </c>
      <c r="AL31" s="1165"/>
      <c r="AM31" s="1165"/>
      <c r="AN31" s="1165"/>
      <c r="AO31" s="1165"/>
      <c r="AP31" s="1165"/>
      <c r="AQ31" s="1165"/>
      <c r="AR31" s="1138" t="s">
        <v>44</v>
      </c>
      <c r="AS31" s="1139"/>
      <c r="AT31" s="1140" t="str">
        <f>IFERROR(ABS(AB31-AK31),"")</f>
        <v/>
      </c>
      <c r="AU31" s="1141"/>
      <c r="AV31" s="1141"/>
      <c r="AW31" s="1141"/>
      <c r="AX31" s="1141"/>
      <c r="AY31" s="1141"/>
      <c r="AZ31" s="1144" t="s">
        <v>44</v>
      </c>
      <c r="BA31" s="1145"/>
      <c r="BB31" s="1148" t="str">
        <f>IFERROR(ABS((AK31-AB31)/AB31),"")</f>
        <v/>
      </c>
      <c r="BC31" s="1149"/>
      <c r="BD31" s="1150"/>
      <c r="BE31" s="1154"/>
      <c r="BF31" s="1154"/>
      <c r="BG31" s="1154"/>
      <c r="BH31" s="1154"/>
      <c r="BI31" s="1154"/>
      <c r="BJ31" s="1154"/>
      <c r="BK31" s="1154"/>
      <c r="BL31" s="1154"/>
      <c r="BM31" s="1154"/>
      <c r="BN31" s="1154"/>
      <c r="BO31" s="1154"/>
      <c r="BP31" s="1154"/>
      <c r="BQ31" s="1154"/>
      <c r="BR31" s="1154"/>
      <c r="BS31" s="1154"/>
      <c r="BT31" s="1154"/>
      <c r="BU31" s="1154"/>
      <c r="BV31" s="1154"/>
      <c r="BW31" s="1154"/>
      <c r="BX31" s="1154"/>
      <c r="BY31" s="1154"/>
      <c r="BZ31" s="1154"/>
      <c r="CA31" s="1154"/>
      <c r="CB31" s="1154"/>
      <c r="CC31" s="1154"/>
    </row>
    <row r="32" spans="3:81" ht="13.5" customHeight="1">
      <c r="C32" s="1089"/>
      <c r="D32" s="1089"/>
      <c r="E32" s="1089"/>
      <c r="F32" s="1155"/>
      <c r="G32" s="1155"/>
      <c r="H32" s="1155"/>
      <c r="I32" s="1155"/>
      <c r="J32" s="1155"/>
      <c r="K32" s="1155"/>
      <c r="L32" s="1155"/>
      <c r="M32" s="1155"/>
      <c r="N32" s="1155"/>
      <c r="O32" s="1159"/>
      <c r="P32" s="1160"/>
      <c r="Q32" s="1160"/>
      <c r="R32" s="1160"/>
      <c r="S32" s="1160"/>
      <c r="T32" s="1160"/>
      <c r="U32" s="1160"/>
      <c r="V32" s="1160"/>
      <c r="W32" s="1160"/>
      <c r="X32" s="1160"/>
      <c r="Y32" s="1160"/>
      <c r="Z32" s="1160"/>
      <c r="AA32" s="1161"/>
      <c r="AB32" s="1162"/>
      <c r="AC32" s="1162"/>
      <c r="AD32" s="1162"/>
      <c r="AE32" s="1162"/>
      <c r="AF32" s="1162"/>
      <c r="AG32" s="1162"/>
      <c r="AH32" s="1163"/>
      <c r="AI32" s="1138"/>
      <c r="AJ32" s="1139"/>
      <c r="AK32" s="1166"/>
      <c r="AL32" s="1167"/>
      <c r="AM32" s="1167"/>
      <c r="AN32" s="1167"/>
      <c r="AO32" s="1167"/>
      <c r="AP32" s="1167"/>
      <c r="AQ32" s="1167"/>
      <c r="AR32" s="1138"/>
      <c r="AS32" s="1139"/>
      <c r="AT32" s="1142"/>
      <c r="AU32" s="1143"/>
      <c r="AV32" s="1143"/>
      <c r="AW32" s="1143"/>
      <c r="AX32" s="1143"/>
      <c r="AY32" s="1143"/>
      <c r="AZ32" s="1146"/>
      <c r="BA32" s="1147"/>
      <c r="BB32" s="1151"/>
      <c r="BC32" s="1152"/>
      <c r="BD32" s="1153"/>
      <c r="BE32" s="1154"/>
      <c r="BF32" s="1154"/>
      <c r="BG32" s="1154"/>
      <c r="BH32" s="1154"/>
      <c r="BI32" s="1154"/>
      <c r="BJ32" s="1154"/>
      <c r="BK32" s="1154"/>
      <c r="BL32" s="1154"/>
      <c r="BM32" s="1154"/>
      <c r="BN32" s="1154"/>
      <c r="BO32" s="1154"/>
      <c r="BP32" s="1154"/>
      <c r="BQ32" s="1154"/>
      <c r="BR32" s="1154"/>
      <c r="BS32" s="1154"/>
      <c r="BT32" s="1154"/>
      <c r="BU32" s="1154"/>
      <c r="BV32" s="1154"/>
      <c r="BW32" s="1154"/>
      <c r="BX32" s="1154"/>
      <c r="BY32" s="1154"/>
      <c r="BZ32" s="1154"/>
      <c r="CA32" s="1154"/>
      <c r="CB32" s="1154"/>
      <c r="CC32" s="1154"/>
    </row>
    <row r="33" spans="3:81" ht="13.5" customHeight="1">
      <c r="C33" s="1089"/>
      <c r="D33" s="1089"/>
      <c r="E33" s="1089"/>
      <c r="F33" s="1155" t="str">
        <f>IFERROR(IF(OR((LEFT(VLOOKUP($C33,'様式第5-3.経費区分別内訳書'!$D$18:$CC$71,3,FALSE),2)="1."),(LEFT(VLOOKUP($C33,'様式第5-3.経費区分別内訳書'!$D$18:$CC$71,3,FALSE),2)="2."),(LEFT(VLOOKUP($C33,'様式第5-3.経費区分別内訳書'!$D$18:$CC$71,3,FALSE),2)="6."),(LEFT(VLOOKUP($C33,'様式第5-3.経費区分別内訳書'!$D$18:$CC$71,3,FALSE),2)="7.")),"該当する経費番号ではありません",VLOOKUP($C33,'様式第5-3.経費区分別内訳書'!$D$18:$CC$71,35,FALSE)),"")</f>
        <v/>
      </c>
      <c r="G33" s="1155"/>
      <c r="H33" s="1155"/>
      <c r="I33" s="1155"/>
      <c r="J33" s="1155"/>
      <c r="K33" s="1155"/>
      <c r="L33" s="1155"/>
      <c r="M33" s="1155"/>
      <c r="N33" s="1155"/>
      <c r="O33" s="1156"/>
      <c r="P33" s="1157"/>
      <c r="Q33" s="1157"/>
      <c r="R33" s="1157"/>
      <c r="S33" s="1157"/>
      <c r="T33" s="1157"/>
      <c r="U33" s="1157"/>
      <c r="V33" s="1157"/>
      <c r="W33" s="1157"/>
      <c r="X33" s="1157"/>
      <c r="Y33" s="1157"/>
      <c r="Z33" s="1157"/>
      <c r="AA33" s="1158"/>
      <c r="AB33" s="1162"/>
      <c r="AC33" s="1162"/>
      <c r="AD33" s="1162"/>
      <c r="AE33" s="1162"/>
      <c r="AF33" s="1162"/>
      <c r="AG33" s="1162"/>
      <c r="AH33" s="1163"/>
      <c r="AI33" s="1138" t="s">
        <v>44</v>
      </c>
      <c r="AJ33" s="1139"/>
      <c r="AK33" s="1164" t="str">
        <f>IFERROR(VLOOKUP(C33,'様式第5-3.経費区分別内訳書'!$D$18:$EI$1048576,124,FALSE),"")</f>
        <v/>
      </c>
      <c r="AL33" s="1165"/>
      <c r="AM33" s="1165"/>
      <c r="AN33" s="1165"/>
      <c r="AO33" s="1165"/>
      <c r="AP33" s="1165"/>
      <c r="AQ33" s="1165"/>
      <c r="AR33" s="1138" t="s">
        <v>44</v>
      </c>
      <c r="AS33" s="1139"/>
      <c r="AT33" s="1140" t="str">
        <f>IFERROR(ABS(AB33-AK33),"")</f>
        <v/>
      </c>
      <c r="AU33" s="1141"/>
      <c r="AV33" s="1141"/>
      <c r="AW33" s="1141"/>
      <c r="AX33" s="1141"/>
      <c r="AY33" s="1141"/>
      <c r="AZ33" s="1144" t="s">
        <v>44</v>
      </c>
      <c r="BA33" s="1145"/>
      <c r="BB33" s="1148" t="str">
        <f>IFERROR(ABS((AK33-AB33)/AB33),"")</f>
        <v/>
      </c>
      <c r="BC33" s="1149"/>
      <c r="BD33" s="1150"/>
      <c r="BE33" s="1154"/>
      <c r="BF33" s="1154"/>
      <c r="BG33" s="1154"/>
      <c r="BH33" s="1154"/>
      <c r="BI33" s="1154"/>
      <c r="BJ33" s="1154"/>
      <c r="BK33" s="1154"/>
      <c r="BL33" s="1154"/>
      <c r="BM33" s="1154"/>
      <c r="BN33" s="1154"/>
      <c r="BO33" s="1154"/>
      <c r="BP33" s="1154"/>
      <c r="BQ33" s="1154"/>
      <c r="BR33" s="1154"/>
      <c r="BS33" s="1154"/>
      <c r="BT33" s="1154"/>
      <c r="BU33" s="1154"/>
      <c r="BV33" s="1154"/>
      <c r="BW33" s="1154"/>
      <c r="BX33" s="1154"/>
      <c r="BY33" s="1154"/>
      <c r="BZ33" s="1154"/>
      <c r="CA33" s="1154"/>
      <c r="CB33" s="1154"/>
      <c r="CC33" s="1154"/>
    </row>
    <row r="34" spans="3:81" ht="13.5" customHeight="1">
      <c r="C34" s="1089"/>
      <c r="D34" s="1089"/>
      <c r="E34" s="1089"/>
      <c r="F34" s="1155"/>
      <c r="G34" s="1155"/>
      <c r="H34" s="1155"/>
      <c r="I34" s="1155"/>
      <c r="J34" s="1155"/>
      <c r="K34" s="1155"/>
      <c r="L34" s="1155"/>
      <c r="M34" s="1155"/>
      <c r="N34" s="1155"/>
      <c r="O34" s="1159"/>
      <c r="P34" s="1160"/>
      <c r="Q34" s="1160"/>
      <c r="R34" s="1160"/>
      <c r="S34" s="1160"/>
      <c r="T34" s="1160"/>
      <c r="U34" s="1160"/>
      <c r="V34" s="1160"/>
      <c r="W34" s="1160"/>
      <c r="X34" s="1160"/>
      <c r="Y34" s="1160"/>
      <c r="Z34" s="1160"/>
      <c r="AA34" s="1161"/>
      <c r="AB34" s="1162"/>
      <c r="AC34" s="1162"/>
      <c r="AD34" s="1162"/>
      <c r="AE34" s="1162"/>
      <c r="AF34" s="1162"/>
      <c r="AG34" s="1162"/>
      <c r="AH34" s="1163"/>
      <c r="AI34" s="1138"/>
      <c r="AJ34" s="1139"/>
      <c r="AK34" s="1166"/>
      <c r="AL34" s="1167"/>
      <c r="AM34" s="1167"/>
      <c r="AN34" s="1167"/>
      <c r="AO34" s="1167"/>
      <c r="AP34" s="1167"/>
      <c r="AQ34" s="1167"/>
      <c r="AR34" s="1138"/>
      <c r="AS34" s="1139"/>
      <c r="AT34" s="1142"/>
      <c r="AU34" s="1143"/>
      <c r="AV34" s="1143"/>
      <c r="AW34" s="1143"/>
      <c r="AX34" s="1143"/>
      <c r="AY34" s="1143"/>
      <c r="AZ34" s="1146"/>
      <c r="BA34" s="1147"/>
      <c r="BB34" s="1151"/>
      <c r="BC34" s="1152"/>
      <c r="BD34" s="1153"/>
      <c r="BE34" s="1154"/>
      <c r="BF34" s="1154"/>
      <c r="BG34" s="1154"/>
      <c r="BH34" s="1154"/>
      <c r="BI34" s="1154"/>
      <c r="BJ34" s="1154"/>
      <c r="BK34" s="1154"/>
      <c r="BL34" s="1154"/>
      <c r="BM34" s="1154"/>
      <c r="BN34" s="1154"/>
      <c r="BO34" s="1154"/>
      <c r="BP34" s="1154"/>
      <c r="BQ34" s="1154"/>
      <c r="BR34" s="1154"/>
      <c r="BS34" s="1154"/>
      <c r="BT34" s="1154"/>
      <c r="BU34" s="1154"/>
      <c r="BV34" s="1154"/>
      <c r="BW34" s="1154"/>
      <c r="BX34" s="1154"/>
      <c r="BY34" s="1154"/>
      <c r="BZ34" s="1154"/>
      <c r="CA34" s="1154"/>
      <c r="CB34" s="1154"/>
      <c r="CC34" s="1154"/>
    </row>
    <row r="35" spans="3:81" ht="13.5" customHeight="1">
      <c r="C35" s="1089"/>
      <c r="D35" s="1089"/>
      <c r="E35" s="1089"/>
      <c r="F35" s="1155" t="str">
        <f>IFERROR(IF(OR((LEFT(VLOOKUP($C35,'様式第5-3.経費区分別内訳書'!$D$18:$CC$71,3,FALSE),2)="1."),(LEFT(VLOOKUP($C35,'様式第5-3.経費区分別内訳書'!$D$18:$CC$71,3,FALSE),2)="2."),(LEFT(VLOOKUP($C35,'様式第5-3.経費区分別内訳書'!$D$18:$CC$71,3,FALSE),2)="6."),(LEFT(VLOOKUP($C35,'様式第5-3.経費区分別内訳書'!$D$18:$CC$71,3,FALSE),2)="7.")),"該当する経費番号ではありません",VLOOKUP($C35,'様式第5-3.経費区分別内訳書'!$D$18:$CC$71,35,FALSE)),"")</f>
        <v/>
      </c>
      <c r="G35" s="1155"/>
      <c r="H35" s="1155"/>
      <c r="I35" s="1155"/>
      <c r="J35" s="1155"/>
      <c r="K35" s="1155"/>
      <c r="L35" s="1155"/>
      <c r="M35" s="1155"/>
      <c r="N35" s="1155"/>
      <c r="O35" s="1156"/>
      <c r="P35" s="1157"/>
      <c r="Q35" s="1157"/>
      <c r="R35" s="1157"/>
      <c r="S35" s="1157"/>
      <c r="T35" s="1157"/>
      <c r="U35" s="1157"/>
      <c r="V35" s="1157"/>
      <c r="W35" s="1157"/>
      <c r="X35" s="1157"/>
      <c r="Y35" s="1157"/>
      <c r="Z35" s="1157"/>
      <c r="AA35" s="1158"/>
      <c r="AB35" s="1162"/>
      <c r="AC35" s="1162"/>
      <c r="AD35" s="1162"/>
      <c r="AE35" s="1162"/>
      <c r="AF35" s="1162"/>
      <c r="AG35" s="1162"/>
      <c r="AH35" s="1163"/>
      <c r="AI35" s="1138" t="s">
        <v>44</v>
      </c>
      <c r="AJ35" s="1139"/>
      <c r="AK35" s="1164" t="str">
        <f>IFERROR(VLOOKUP(C35,'様式第5-3.経費区分別内訳書'!$D$18:$EI$1048576,124,FALSE),"")</f>
        <v/>
      </c>
      <c r="AL35" s="1165"/>
      <c r="AM35" s="1165"/>
      <c r="AN35" s="1165"/>
      <c r="AO35" s="1165"/>
      <c r="AP35" s="1165"/>
      <c r="AQ35" s="1165"/>
      <c r="AR35" s="1138" t="s">
        <v>44</v>
      </c>
      <c r="AS35" s="1139"/>
      <c r="AT35" s="1140" t="str">
        <f>IFERROR(ABS(AB35-AK35),"")</f>
        <v/>
      </c>
      <c r="AU35" s="1141"/>
      <c r="AV35" s="1141"/>
      <c r="AW35" s="1141"/>
      <c r="AX35" s="1141"/>
      <c r="AY35" s="1141"/>
      <c r="AZ35" s="1144" t="s">
        <v>44</v>
      </c>
      <c r="BA35" s="1145"/>
      <c r="BB35" s="1148" t="str">
        <f>IFERROR(ABS((AK35-AB35)/AB35),"")</f>
        <v/>
      </c>
      <c r="BC35" s="1149"/>
      <c r="BD35" s="1150"/>
      <c r="BE35" s="1154"/>
      <c r="BF35" s="1154"/>
      <c r="BG35" s="1154"/>
      <c r="BH35" s="1154"/>
      <c r="BI35" s="1154"/>
      <c r="BJ35" s="1154"/>
      <c r="BK35" s="1154"/>
      <c r="BL35" s="1154"/>
      <c r="BM35" s="1154"/>
      <c r="BN35" s="1154"/>
      <c r="BO35" s="1154"/>
      <c r="BP35" s="1154"/>
      <c r="BQ35" s="1154"/>
      <c r="BR35" s="1154"/>
      <c r="BS35" s="1154"/>
      <c r="BT35" s="1154"/>
      <c r="BU35" s="1154"/>
      <c r="BV35" s="1154"/>
      <c r="BW35" s="1154"/>
      <c r="BX35" s="1154"/>
      <c r="BY35" s="1154"/>
      <c r="BZ35" s="1154"/>
      <c r="CA35" s="1154"/>
      <c r="CB35" s="1154"/>
      <c r="CC35" s="1154"/>
    </row>
    <row r="36" spans="3:81" ht="13.5" customHeight="1">
      <c r="C36" s="1089"/>
      <c r="D36" s="1089"/>
      <c r="E36" s="1089"/>
      <c r="F36" s="1155"/>
      <c r="G36" s="1155"/>
      <c r="H36" s="1155"/>
      <c r="I36" s="1155"/>
      <c r="J36" s="1155"/>
      <c r="K36" s="1155"/>
      <c r="L36" s="1155"/>
      <c r="M36" s="1155"/>
      <c r="N36" s="1155"/>
      <c r="O36" s="1159"/>
      <c r="P36" s="1160"/>
      <c r="Q36" s="1160"/>
      <c r="R36" s="1160"/>
      <c r="S36" s="1160"/>
      <c r="T36" s="1160"/>
      <c r="U36" s="1160"/>
      <c r="V36" s="1160"/>
      <c r="W36" s="1160"/>
      <c r="X36" s="1160"/>
      <c r="Y36" s="1160"/>
      <c r="Z36" s="1160"/>
      <c r="AA36" s="1161"/>
      <c r="AB36" s="1162"/>
      <c r="AC36" s="1162"/>
      <c r="AD36" s="1162"/>
      <c r="AE36" s="1162"/>
      <c r="AF36" s="1162"/>
      <c r="AG36" s="1162"/>
      <c r="AH36" s="1163"/>
      <c r="AI36" s="1138"/>
      <c r="AJ36" s="1139"/>
      <c r="AK36" s="1166"/>
      <c r="AL36" s="1167"/>
      <c r="AM36" s="1167"/>
      <c r="AN36" s="1167"/>
      <c r="AO36" s="1167"/>
      <c r="AP36" s="1167"/>
      <c r="AQ36" s="1167"/>
      <c r="AR36" s="1138"/>
      <c r="AS36" s="1139"/>
      <c r="AT36" s="1142"/>
      <c r="AU36" s="1143"/>
      <c r="AV36" s="1143"/>
      <c r="AW36" s="1143"/>
      <c r="AX36" s="1143"/>
      <c r="AY36" s="1143"/>
      <c r="AZ36" s="1146"/>
      <c r="BA36" s="1147"/>
      <c r="BB36" s="1151"/>
      <c r="BC36" s="1152"/>
      <c r="BD36" s="1153"/>
      <c r="BE36" s="1154"/>
      <c r="BF36" s="1154"/>
      <c r="BG36" s="1154"/>
      <c r="BH36" s="1154"/>
      <c r="BI36" s="1154"/>
      <c r="BJ36" s="1154"/>
      <c r="BK36" s="1154"/>
      <c r="BL36" s="1154"/>
      <c r="BM36" s="1154"/>
      <c r="BN36" s="1154"/>
      <c r="BO36" s="1154"/>
      <c r="BP36" s="1154"/>
      <c r="BQ36" s="1154"/>
      <c r="BR36" s="1154"/>
      <c r="BS36" s="1154"/>
      <c r="BT36" s="1154"/>
      <c r="BU36" s="1154"/>
      <c r="BV36" s="1154"/>
      <c r="BW36" s="1154"/>
      <c r="BX36" s="1154"/>
      <c r="BY36" s="1154"/>
      <c r="BZ36" s="1154"/>
      <c r="CA36" s="1154"/>
      <c r="CB36" s="1154"/>
      <c r="CC36" s="1154"/>
    </row>
    <row r="37" spans="3:81" ht="13.5" customHeight="1">
      <c r="C37" s="1089"/>
      <c r="D37" s="1089"/>
      <c r="E37" s="1089"/>
      <c r="F37" s="1155" t="str">
        <f>IFERROR(IF(OR((LEFT(VLOOKUP($C37,'様式第5-3.経費区分別内訳書'!$D$18:$CC$71,3,FALSE),2)="1."),(LEFT(VLOOKUP($C37,'様式第5-3.経費区分別内訳書'!$D$18:$CC$71,3,FALSE),2)="2."),(LEFT(VLOOKUP($C37,'様式第5-3.経費区分別内訳書'!$D$18:$CC$71,3,FALSE),2)="6."),(LEFT(VLOOKUP($C37,'様式第5-3.経費区分別内訳書'!$D$18:$CC$71,3,FALSE),2)="7.")),"該当する経費番号ではありません",VLOOKUP($C37,'様式第5-3.経費区分別内訳書'!$D$18:$CC$71,35,FALSE)),"")</f>
        <v/>
      </c>
      <c r="G37" s="1155"/>
      <c r="H37" s="1155"/>
      <c r="I37" s="1155"/>
      <c r="J37" s="1155"/>
      <c r="K37" s="1155"/>
      <c r="L37" s="1155"/>
      <c r="M37" s="1155"/>
      <c r="N37" s="1155"/>
      <c r="O37" s="1156"/>
      <c r="P37" s="1157"/>
      <c r="Q37" s="1157"/>
      <c r="R37" s="1157"/>
      <c r="S37" s="1157"/>
      <c r="T37" s="1157"/>
      <c r="U37" s="1157"/>
      <c r="V37" s="1157"/>
      <c r="W37" s="1157"/>
      <c r="X37" s="1157"/>
      <c r="Y37" s="1157"/>
      <c r="Z37" s="1157"/>
      <c r="AA37" s="1158"/>
      <c r="AB37" s="1162"/>
      <c r="AC37" s="1162"/>
      <c r="AD37" s="1162"/>
      <c r="AE37" s="1162"/>
      <c r="AF37" s="1162"/>
      <c r="AG37" s="1162"/>
      <c r="AH37" s="1163"/>
      <c r="AI37" s="1138" t="s">
        <v>44</v>
      </c>
      <c r="AJ37" s="1139"/>
      <c r="AK37" s="1164" t="str">
        <f>IFERROR(VLOOKUP(C37,'様式第5-3.経費区分別内訳書'!$D$18:$EI$1048576,124,FALSE),"")</f>
        <v/>
      </c>
      <c r="AL37" s="1165"/>
      <c r="AM37" s="1165"/>
      <c r="AN37" s="1165"/>
      <c r="AO37" s="1165"/>
      <c r="AP37" s="1165"/>
      <c r="AQ37" s="1165"/>
      <c r="AR37" s="1138" t="s">
        <v>44</v>
      </c>
      <c r="AS37" s="1139"/>
      <c r="AT37" s="1140" t="str">
        <f>IFERROR(ABS(AB37-AK37),"")</f>
        <v/>
      </c>
      <c r="AU37" s="1141"/>
      <c r="AV37" s="1141"/>
      <c r="AW37" s="1141"/>
      <c r="AX37" s="1141"/>
      <c r="AY37" s="1141"/>
      <c r="AZ37" s="1144" t="s">
        <v>44</v>
      </c>
      <c r="BA37" s="1145"/>
      <c r="BB37" s="1148" t="str">
        <f>IFERROR(ABS((AK37-AB37)/AB37),"")</f>
        <v/>
      </c>
      <c r="BC37" s="1149"/>
      <c r="BD37" s="1150"/>
      <c r="BE37" s="1154"/>
      <c r="BF37" s="1154"/>
      <c r="BG37" s="1154"/>
      <c r="BH37" s="1154"/>
      <c r="BI37" s="1154"/>
      <c r="BJ37" s="1154"/>
      <c r="BK37" s="1154"/>
      <c r="BL37" s="1154"/>
      <c r="BM37" s="1154"/>
      <c r="BN37" s="1154"/>
      <c r="BO37" s="1154"/>
      <c r="BP37" s="1154"/>
      <c r="BQ37" s="1154"/>
      <c r="BR37" s="1154"/>
      <c r="BS37" s="1154"/>
      <c r="BT37" s="1154"/>
      <c r="BU37" s="1154"/>
      <c r="BV37" s="1154"/>
      <c r="BW37" s="1154"/>
      <c r="BX37" s="1154"/>
      <c r="BY37" s="1154"/>
      <c r="BZ37" s="1154"/>
      <c r="CA37" s="1154"/>
      <c r="CB37" s="1154"/>
      <c r="CC37" s="1154"/>
    </row>
    <row r="38" spans="3:81" ht="13.5" customHeight="1">
      <c r="C38" s="1089"/>
      <c r="D38" s="1089"/>
      <c r="E38" s="1089"/>
      <c r="F38" s="1155"/>
      <c r="G38" s="1155"/>
      <c r="H38" s="1155"/>
      <c r="I38" s="1155"/>
      <c r="J38" s="1155"/>
      <c r="K38" s="1155"/>
      <c r="L38" s="1155"/>
      <c r="M38" s="1155"/>
      <c r="N38" s="1155"/>
      <c r="O38" s="1159"/>
      <c r="P38" s="1160"/>
      <c r="Q38" s="1160"/>
      <c r="R38" s="1160"/>
      <c r="S38" s="1160"/>
      <c r="T38" s="1160"/>
      <c r="U38" s="1160"/>
      <c r="V38" s="1160"/>
      <c r="W38" s="1160"/>
      <c r="X38" s="1160"/>
      <c r="Y38" s="1160"/>
      <c r="Z38" s="1160"/>
      <c r="AA38" s="1161"/>
      <c r="AB38" s="1162"/>
      <c r="AC38" s="1162"/>
      <c r="AD38" s="1162"/>
      <c r="AE38" s="1162"/>
      <c r="AF38" s="1162"/>
      <c r="AG38" s="1162"/>
      <c r="AH38" s="1163"/>
      <c r="AI38" s="1138"/>
      <c r="AJ38" s="1139"/>
      <c r="AK38" s="1166"/>
      <c r="AL38" s="1167"/>
      <c r="AM38" s="1167"/>
      <c r="AN38" s="1167"/>
      <c r="AO38" s="1167"/>
      <c r="AP38" s="1167"/>
      <c r="AQ38" s="1167"/>
      <c r="AR38" s="1138"/>
      <c r="AS38" s="1139"/>
      <c r="AT38" s="1142"/>
      <c r="AU38" s="1143"/>
      <c r="AV38" s="1143"/>
      <c r="AW38" s="1143"/>
      <c r="AX38" s="1143"/>
      <c r="AY38" s="1143"/>
      <c r="AZ38" s="1146"/>
      <c r="BA38" s="1147"/>
      <c r="BB38" s="1151"/>
      <c r="BC38" s="1152"/>
      <c r="BD38" s="1153"/>
      <c r="BE38" s="1154"/>
      <c r="BF38" s="1154"/>
      <c r="BG38" s="1154"/>
      <c r="BH38" s="1154"/>
      <c r="BI38" s="1154"/>
      <c r="BJ38" s="1154"/>
      <c r="BK38" s="1154"/>
      <c r="BL38" s="1154"/>
      <c r="BM38" s="1154"/>
      <c r="BN38" s="1154"/>
      <c r="BO38" s="1154"/>
      <c r="BP38" s="1154"/>
      <c r="BQ38" s="1154"/>
      <c r="BR38" s="1154"/>
      <c r="BS38" s="1154"/>
      <c r="BT38" s="1154"/>
      <c r="BU38" s="1154"/>
      <c r="BV38" s="1154"/>
      <c r="BW38" s="1154"/>
      <c r="BX38" s="1154"/>
      <c r="BY38" s="1154"/>
      <c r="BZ38" s="1154"/>
      <c r="CA38" s="1154"/>
      <c r="CB38" s="1154"/>
      <c r="CC38" s="1154"/>
    </row>
    <row r="39" spans="3:81" ht="13.5" customHeight="1">
      <c r="C39" s="1089"/>
      <c r="D39" s="1089"/>
      <c r="E39" s="1089"/>
      <c r="F39" s="1155" t="str">
        <f>IFERROR(IF(OR((LEFT(VLOOKUP($C39,'様式第5-3.経費区分別内訳書'!$D$18:$CC$71,3,FALSE),2)="1."),(LEFT(VLOOKUP($C39,'様式第5-3.経費区分別内訳書'!$D$18:$CC$71,3,FALSE),2)="2."),(LEFT(VLOOKUP($C39,'様式第5-3.経費区分別内訳書'!$D$18:$CC$71,3,FALSE),2)="6."),(LEFT(VLOOKUP($C39,'様式第5-3.経費区分別内訳書'!$D$18:$CC$71,3,FALSE),2)="7.")),"該当する経費番号ではありません",VLOOKUP($C39,'様式第5-3.経費区分別内訳書'!$D$18:$CC$71,35,FALSE)),"")</f>
        <v/>
      </c>
      <c r="G39" s="1155"/>
      <c r="H39" s="1155"/>
      <c r="I39" s="1155"/>
      <c r="J39" s="1155"/>
      <c r="K39" s="1155"/>
      <c r="L39" s="1155"/>
      <c r="M39" s="1155"/>
      <c r="N39" s="1155"/>
      <c r="O39" s="1156"/>
      <c r="P39" s="1157"/>
      <c r="Q39" s="1157"/>
      <c r="R39" s="1157"/>
      <c r="S39" s="1157"/>
      <c r="T39" s="1157"/>
      <c r="U39" s="1157"/>
      <c r="V39" s="1157"/>
      <c r="W39" s="1157"/>
      <c r="X39" s="1157"/>
      <c r="Y39" s="1157"/>
      <c r="Z39" s="1157"/>
      <c r="AA39" s="1158"/>
      <c r="AB39" s="1162"/>
      <c r="AC39" s="1162"/>
      <c r="AD39" s="1162"/>
      <c r="AE39" s="1162"/>
      <c r="AF39" s="1162"/>
      <c r="AG39" s="1162"/>
      <c r="AH39" s="1163"/>
      <c r="AI39" s="1138" t="s">
        <v>44</v>
      </c>
      <c r="AJ39" s="1139"/>
      <c r="AK39" s="1164" t="str">
        <f>IFERROR(VLOOKUP(C39,'様式第5-3.経費区分別内訳書'!$D$18:$EI$1048576,124,FALSE),"")</f>
        <v/>
      </c>
      <c r="AL39" s="1165"/>
      <c r="AM39" s="1165"/>
      <c r="AN39" s="1165"/>
      <c r="AO39" s="1165"/>
      <c r="AP39" s="1165"/>
      <c r="AQ39" s="1165"/>
      <c r="AR39" s="1138" t="s">
        <v>44</v>
      </c>
      <c r="AS39" s="1139"/>
      <c r="AT39" s="1140" t="str">
        <f>IFERROR(ABS(AB39-AK39),"")</f>
        <v/>
      </c>
      <c r="AU39" s="1141"/>
      <c r="AV39" s="1141"/>
      <c r="AW39" s="1141"/>
      <c r="AX39" s="1141"/>
      <c r="AY39" s="1141"/>
      <c r="AZ39" s="1144" t="s">
        <v>44</v>
      </c>
      <c r="BA39" s="1145"/>
      <c r="BB39" s="1148" t="str">
        <f>IFERROR(ABS((AK39-AB39)/AB39),"")</f>
        <v/>
      </c>
      <c r="BC39" s="1149"/>
      <c r="BD39" s="1150"/>
      <c r="BE39" s="1154"/>
      <c r="BF39" s="1154"/>
      <c r="BG39" s="1154"/>
      <c r="BH39" s="1154"/>
      <c r="BI39" s="1154"/>
      <c r="BJ39" s="1154"/>
      <c r="BK39" s="1154"/>
      <c r="BL39" s="1154"/>
      <c r="BM39" s="1154"/>
      <c r="BN39" s="1154"/>
      <c r="BO39" s="1154"/>
      <c r="BP39" s="1154"/>
      <c r="BQ39" s="1154"/>
      <c r="BR39" s="1154"/>
      <c r="BS39" s="1154"/>
      <c r="BT39" s="1154"/>
      <c r="BU39" s="1154"/>
      <c r="BV39" s="1154"/>
      <c r="BW39" s="1154"/>
      <c r="BX39" s="1154"/>
      <c r="BY39" s="1154"/>
      <c r="BZ39" s="1154"/>
      <c r="CA39" s="1154"/>
      <c r="CB39" s="1154"/>
      <c r="CC39" s="1154"/>
    </row>
    <row r="40" spans="3:81" ht="13.5" customHeight="1">
      <c r="C40" s="1089"/>
      <c r="D40" s="1089"/>
      <c r="E40" s="1089"/>
      <c r="F40" s="1155"/>
      <c r="G40" s="1155"/>
      <c r="H40" s="1155"/>
      <c r="I40" s="1155"/>
      <c r="J40" s="1155"/>
      <c r="K40" s="1155"/>
      <c r="L40" s="1155"/>
      <c r="M40" s="1155"/>
      <c r="N40" s="1155"/>
      <c r="O40" s="1159"/>
      <c r="P40" s="1160"/>
      <c r="Q40" s="1160"/>
      <c r="R40" s="1160"/>
      <c r="S40" s="1160"/>
      <c r="T40" s="1160"/>
      <c r="U40" s="1160"/>
      <c r="V40" s="1160"/>
      <c r="W40" s="1160"/>
      <c r="X40" s="1160"/>
      <c r="Y40" s="1160"/>
      <c r="Z40" s="1160"/>
      <c r="AA40" s="1161"/>
      <c r="AB40" s="1162"/>
      <c r="AC40" s="1162"/>
      <c r="AD40" s="1162"/>
      <c r="AE40" s="1162"/>
      <c r="AF40" s="1162"/>
      <c r="AG40" s="1162"/>
      <c r="AH40" s="1163"/>
      <c r="AI40" s="1138"/>
      <c r="AJ40" s="1139"/>
      <c r="AK40" s="1166"/>
      <c r="AL40" s="1167"/>
      <c r="AM40" s="1167"/>
      <c r="AN40" s="1167"/>
      <c r="AO40" s="1167"/>
      <c r="AP40" s="1167"/>
      <c r="AQ40" s="1167"/>
      <c r="AR40" s="1138"/>
      <c r="AS40" s="1139"/>
      <c r="AT40" s="1142"/>
      <c r="AU40" s="1143"/>
      <c r="AV40" s="1143"/>
      <c r="AW40" s="1143"/>
      <c r="AX40" s="1143"/>
      <c r="AY40" s="1143"/>
      <c r="AZ40" s="1146"/>
      <c r="BA40" s="1147"/>
      <c r="BB40" s="1151"/>
      <c r="BC40" s="1152"/>
      <c r="BD40" s="1153"/>
      <c r="BE40" s="1154"/>
      <c r="BF40" s="1154"/>
      <c r="BG40" s="1154"/>
      <c r="BH40" s="1154"/>
      <c r="BI40" s="1154"/>
      <c r="BJ40" s="1154"/>
      <c r="BK40" s="1154"/>
      <c r="BL40" s="1154"/>
      <c r="BM40" s="1154"/>
      <c r="BN40" s="1154"/>
      <c r="BO40" s="1154"/>
      <c r="BP40" s="1154"/>
      <c r="BQ40" s="1154"/>
      <c r="BR40" s="1154"/>
      <c r="BS40" s="1154"/>
      <c r="BT40" s="1154"/>
      <c r="BU40" s="1154"/>
      <c r="BV40" s="1154"/>
      <c r="BW40" s="1154"/>
      <c r="BX40" s="1154"/>
      <c r="BY40" s="1154"/>
      <c r="BZ40" s="1154"/>
      <c r="CA40" s="1154"/>
      <c r="CB40" s="1154"/>
      <c r="CC40" s="1154"/>
    </row>
    <row r="41" spans="3:81" ht="13.5" customHeight="1">
      <c r="C41" s="1089"/>
      <c r="D41" s="1089"/>
      <c r="E41" s="1089"/>
      <c r="F41" s="1155" t="str">
        <f>IFERROR(IF(OR((LEFT(VLOOKUP($C41,'様式第5-3.経費区分別内訳書'!$D$18:$CC$71,3,FALSE),2)="1."),(LEFT(VLOOKUP($C41,'様式第5-3.経費区分別内訳書'!$D$18:$CC$71,3,FALSE),2)="2."),(LEFT(VLOOKUP($C41,'様式第5-3.経費区分別内訳書'!$D$18:$CC$71,3,FALSE),2)="6."),(LEFT(VLOOKUP($C41,'様式第5-3.経費区分別内訳書'!$D$18:$CC$71,3,FALSE),2)="7.")),"該当する経費番号ではありません",VLOOKUP($C41,'様式第5-3.経費区分別内訳書'!$D$18:$CC$71,35,FALSE)),"")</f>
        <v/>
      </c>
      <c r="G41" s="1155"/>
      <c r="H41" s="1155"/>
      <c r="I41" s="1155"/>
      <c r="J41" s="1155"/>
      <c r="K41" s="1155"/>
      <c r="L41" s="1155"/>
      <c r="M41" s="1155"/>
      <c r="N41" s="1155"/>
      <c r="O41" s="1156"/>
      <c r="P41" s="1157"/>
      <c r="Q41" s="1157"/>
      <c r="R41" s="1157"/>
      <c r="S41" s="1157"/>
      <c r="T41" s="1157"/>
      <c r="U41" s="1157"/>
      <c r="V41" s="1157"/>
      <c r="W41" s="1157"/>
      <c r="X41" s="1157"/>
      <c r="Y41" s="1157"/>
      <c r="Z41" s="1157"/>
      <c r="AA41" s="1158"/>
      <c r="AB41" s="1162"/>
      <c r="AC41" s="1162"/>
      <c r="AD41" s="1162"/>
      <c r="AE41" s="1162"/>
      <c r="AF41" s="1162"/>
      <c r="AG41" s="1162"/>
      <c r="AH41" s="1163"/>
      <c r="AI41" s="1138" t="s">
        <v>44</v>
      </c>
      <c r="AJ41" s="1139"/>
      <c r="AK41" s="1164" t="str">
        <f>IFERROR(VLOOKUP(C41,'様式第5-3.経費区分別内訳書'!$D$18:$EI$1048576,124,FALSE),"")</f>
        <v/>
      </c>
      <c r="AL41" s="1165"/>
      <c r="AM41" s="1165"/>
      <c r="AN41" s="1165"/>
      <c r="AO41" s="1165"/>
      <c r="AP41" s="1165"/>
      <c r="AQ41" s="1165"/>
      <c r="AR41" s="1138" t="s">
        <v>44</v>
      </c>
      <c r="AS41" s="1139"/>
      <c r="AT41" s="1140" t="str">
        <f>IFERROR(ABS(AB41-AK41),"")</f>
        <v/>
      </c>
      <c r="AU41" s="1141"/>
      <c r="AV41" s="1141"/>
      <c r="AW41" s="1141"/>
      <c r="AX41" s="1141"/>
      <c r="AY41" s="1141"/>
      <c r="AZ41" s="1144" t="s">
        <v>44</v>
      </c>
      <c r="BA41" s="1145"/>
      <c r="BB41" s="1148" t="str">
        <f>IFERROR(ABS((AK41-AB41)/AB41),"")</f>
        <v/>
      </c>
      <c r="BC41" s="1149"/>
      <c r="BD41" s="1150"/>
      <c r="BE41" s="1154"/>
      <c r="BF41" s="1154"/>
      <c r="BG41" s="1154"/>
      <c r="BH41" s="1154"/>
      <c r="BI41" s="1154"/>
      <c r="BJ41" s="1154"/>
      <c r="BK41" s="1154"/>
      <c r="BL41" s="1154"/>
      <c r="BM41" s="1154"/>
      <c r="BN41" s="1154"/>
      <c r="BO41" s="1154"/>
      <c r="BP41" s="1154"/>
      <c r="BQ41" s="1154"/>
      <c r="BR41" s="1154"/>
      <c r="BS41" s="1154"/>
      <c r="BT41" s="1154"/>
      <c r="BU41" s="1154"/>
      <c r="BV41" s="1154"/>
      <c r="BW41" s="1154"/>
      <c r="BX41" s="1154"/>
      <c r="BY41" s="1154"/>
      <c r="BZ41" s="1154"/>
      <c r="CA41" s="1154"/>
      <c r="CB41" s="1154"/>
      <c r="CC41" s="1154"/>
    </row>
    <row r="42" spans="3:81" ht="13.5" customHeight="1">
      <c r="C42" s="1089"/>
      <c r="D42" s="1089"/>
      <c r="E42" s="1089"/>
      <c r="F42" s="1155"/>
      <c r="G42" s="1155"/>
      <c r="H42" s="1155"/>
      <c r="I42" s="1155"/>
      <c r="J42" s="1155"/>
      <c r="K42" s="1155"/>
      <c r="L42" s="1155"/>
      <c r="M42" s="1155"/>
      <c r="N42" s="1155"/>
      <c r="O42" s="1159"/>
      <c r="P42" s="1160"/>
      <c r="Q42" s="1160"/>
      <c r="R42" s="1160"/>
      <c r="S42" s="1160"/>
      <c r="T42" s="1160"/>
      <c r="U42" s="1160"/>
      <c r="V42" s="1160"/>
      <c r="W42" s="1160"/>
      <c r="X42" s="1160"/>
      <c r="Y42" s="1160"/>
      <c r="Z42" s="1160"/>
      <c r="AA42" s="1161"/>
      <c r="AB42" s="1162"/>
      <c r="AC42" s="1162"/>
      <c r="AD42" s="1162"/>
      <c r="AE42" s="1162"/>
      <c r="AF42" s="1162"/>
      <c r="AG42" s="1162"/>
      <c r="AH42" s="1163"/>
      <c r="AI42" s="1138"/>
      <c r="AJ42" s="1139"/>
      <c r="AK42" s="1166"/>
      <c r="AL42" s="1167"/>
      <c r="AM42" s="1167"/>
      <c r="AN42" s="1167"/>
      <c r="AO42" s="1167"/>
      <c r="AP42" s="1167"/>
      <c r="AQ42" s="1167"/>
      <c r="AR42" s="1138"/>
      <c r="AS42" s="1139"/>
      <c r="AT42" s="1142"/>
      <c r="AU42" s="1143"/>
      <c r="AV42" s="1143"/>
      <c r="AW42" s="1143"/>
      <c r="AX42" s="1143"/>
      <c r="AY42" s="1143"/>
      <c r="AZ42" s="1146"/>
      <c r="BA42" s="1147"/>
      <c r="BB42" s="1151"/>
      <c r="BC42" s="1152"/>
      <c r="BD42" s="1153"/>
      <c r="BE42" s="1154"/>
      <c r="BF42" s="1154"/>
      <c r="BG42" s="1154"/>
      <c r="BH42" s="1154"/>
      <c r="BI42" s="1154"/>
      <c r="BJ42" s="1154"/>
      <c r="BK42" s="1154"/>
      <c r="BL42" s="1154"/>
      <c r="BM42" s="1154"/>
      <c r="BN42" s="1154"/>
      <c r="BO42" s="1154"/>
      <c r="BP42" s="1154"/>
      <c r="BQ42" s="1154"/>
      <c r="BR42" s="1154"/>
      <c r="BS42" s="1154"/>
      <c r="BT42" s="1154"/>
      <c r="BU42" s="1154"/>
      <c r="BV42" s="1154"/>
      <c r="BW42" s="1154"/>
      <c r="BX42" s="1154"/>
      <c r="BY42" s="1154"/>
      <c r="BZ42" s="1154"/>
      <c r="CA42" s="1154"/>
      <c r="CB42" s="1154"/>
      <c r="CC42" s="1154"/>
    </row>
    <row r="43" spans="3:81" ht="13.5" customHeight="1">
      <c r="C43" s="1089"/>
      <c r="D43" s="1089"/>
      <c r="E43" s="1089"/>
      <c r="F43" s="1155" t="str">
        <f>IFERROR(IF(OR((LEFT(VLOOKUP($C43,'様式第5-3.経費区分別内訳書'!$D$18:$CC$71,3,FALSE),2)="1."),(LEFT(VLOOKUP($C43,'様式第5-3.経費区分別内訳書'!$D$18:$CC$71,3,FALSE),2)="2."),(LEFT(VLOOKUP($C43,'様式第5-3.経費区分別内訳書'!$D$18:$CC$71,3,FALSE),2)="6."),(LEFT(VLOOKUP($C43,'様式第5-3.経費区分別内訳書'!$D$18:$CC$71,3,FALSE),2)="7.")),"該当する経費番号ではありません",VLOOKUP($C43,'様式第5-3.経費区分別内訳書'!$D$18:$CC$71,35,FALSE)),"")</f>
        <v/>
      </c>
      <c r="G43" s="1155"/>
      <c r="H43" s="1155"/>
      <c r="I43" s="1155"/>
      <c r="J43" s="1155"/>
      <c r="K43" s="1155"/>
      <c r="L43" s="1155"/>
      <c r="M43" s="1155"/>
      <c r="N43" s="1155"/>
      <c r="O43" s="1156"/>
      <c r="P43" s="1157"/>
      <c r="Q43" s="1157"/>
      <c r="R43" s="1157"/>
      <c r="S43" s="1157"/>
      <c r="T43" s="1157"/>
      <c r="U43" s="1157"/>
      <c r="V43" s="1157"/>
      <c r="W43" s="1157"/>
      <c r="X43" s="1157"/>
      <c r="Y43" s="1157"/>
      <c r="Z43" s="1157"/>
      <c r="AA43" s="1158"/>
      <c r="AB43" s="1162"/>
      <c r="AC43" s="1162"/>
      <c r="AD43" s="1162"/>
      <c r="AE43" s="1162"/>
      <c r="AF43" s="1162"/>
      <c r="AG43" s="1162"/>
      <c r="AH43" s="1163"/>
      <c r="AI43" s="1138" t="s">
        <v>44</v>
      </c>
      <c r="AJ43" s="1139"/>
      <c r="AK43" s="1164" t="s">
        <v>648</v>
      </c>
      <c r="AL43" s="1165"/>
      <c r="AM43" s="1165"/>
      <c r="AN43" s="1165"/>
      <c r="AO43" s="1165"/>
      <c r="AP43" s="1165"/>
      <c r="AQ43" s="1165"/>
      <c r="AR43" s="1138" t="s">
        <v>44</v>
      </c>
      <c r="AS43" s="1139"/>
      <c r="AT43" s="1140" t="str">
        <f>IFERROR(ABS(AB43-AK43),"")</f>
        <v/>
      </c>
      <c r="AU43" s="1141"/>
      <c r="AV43" s="1141"/>
      <c r="AW43" s="1141"/>
      <c r="AX43" s="1141"/>
      <c r="AY43" s="1141"/>
      <c r="AZ43" s="1144" t="s">
        <v>44</v>
      </c>
      <c r="BA43" s="1145"/>
      <c r="BB43" s="1148" t="str">
        <f>IFERROR(ABS((AK43-AB43)/AB43),"")</f>
        <v/>
      </c>
      <c r="BC43" s="1149"/>
      <c r="BD43" s="1150"/>
      <c r="BE43" s="1154"/>
      <c r="BF43" s="1154"/>
      <c r="BG43" s="1154"/>
      <c r="BH43" s="1154"/>
      <c r="BI43" s="1154"/>
      <c r="BJ43" s="1154"/>
      <c r="BK43" s="1154"/>
      <c r="BL43" s="1154"/>
      <c r="BM43" s="1154"/>
      <c r="BN43" s="1154"/>
      <c r="BO43" s="1154"/>
      <c r="BP43" s="1154"/>
      <c r="BQ43" s="1154"/>
      <c r="BR43" s="1154"/>
      <c r="BS43" s="1154"/>
      <c r="BT43" s="1154"/>
      <c r="BU43" s="1154"/>
      <c r="BV43" s="1154"/>
      <c r="BW43" s="1154"/>
      <c r="BX43" s="1154"/>
      <c r="BY43" s="1154"/>
      <c r="BZ43" s="1154"/>
      <c r="CA43" s="1154"/>
      <c r="CB43" s="1154"/>
      <c r="CC43" s="1154"/>
    </row>
    <row r="44" spans="3:81" ht="13.5" customHeight="1">
      <c r="C44" s="1089"/>
      <c r="D44" s="1089"/>
      <c r="E44" s="1089"/>
      <c r="F44" s="1155"/>
      <c r="G44" s="1155"/>
      <c r="H44" s="1155"/>
      <c r="I44" s="1155"/>
      <c r="J44" s="1155"/>
      <c r="K44" s="1155"/>
      <c r="L44" s="1155"/>
      <c r="M44" s="1155"/>
      <c r="N44" s="1155"/>
      <c r="O44" s="1159"/>
      <c r="P44" s="1160"/>
      <c r="Q44" s="1160"/>
      <c r="R44" s="1160"/>
      <c r="S44" s="1160"/>
      <c r="T44" s="1160"/>
      <c r="U44" s="1160"/>
      <c r="V44" s="1160"/>
      <c r="W44" s="1160"/>
      <c r="X44" s="1160"/>
      <c r="Y44" s="1160"/>
      <c r="Z44" s="1160"/>
      <c r="AA44" s="1161"/>
      <c r="AB44" s="1162"/>
      <c r="AC44" s="1162"/>
      <c r="AD44" s="1162"/>
      <c r="AE44" s="1162"/>
      <c r="AF44" s="1162"/>
      <c r="AG44" s="1162"/>
      <c r="AH44" s="1163"/>
      <c r="AI44" s="1138"/>
      <c r="AJ44" s="1139"/>
      <c r="AK44" s="1166"/>
      <c r="AL44" s="1167"/>
      <c r="AM44" s="1167"/>
      <c r="AN44" s="1167"/>
      <c r="AO44" s="1167"/>
      <c r="AP44" s="1167"/>
      <c r="AQ44" s="1167"/>
      <c r="AR44" s="1138"/>
      <c r="AS44" s="1139"/>
      <c r="AT44" s="1142"/>
      <c r="AU44" s="1143"/>
      <c r="AV44" s="1143"/>
      <c r="AW44" s="1143"/>
      <c r="AX44" s="1143"/>
      <c r="AY44" s="1143"/>
      <c r="AZ44" s="1146"/>
      <c r="BA44" s="1147"/>
      <c r="BB44" s="1151"/>
      <c r="BC44" s="1152"/>
      <c r="BD44" s="1153"/>
      <c r="BE44" s="1154"/>
      <c r="BF44" s="1154"/>
      <c r="BG44" s="1154"/>
      <c r="BH44" s="1154"/>
      <c r="BI44" s="1154"/>
      <c r="BJ44" s="1154"/>
      <c r="BK44" s="1154"/>
      <c r="BL44" s="1154"/>
      <c r="BM44" s="1154"/>
      <c r="BN44" s="1154"/>
      <c r="BO44" s="1154"/>
      <c r="BP44" s="1154"/>
      <c r="BQ44" s="1154"/>
      <c r="BR44" s="1154"/>
      <c r="BS44" s="1154"/>
      <c r="BT44" s="1154"/>
      <c r="BU44" s="1154"/>
      <c r="BV44" s="1154"/>
      <c r="BW44" s="1154"/>
      <c r="BX44" s="1154"/>
      <c r="BY44" s="1154"/>
      <c r="BZ44" s="1154"/>
      <c r="CA44" s="1154"/>
      <c r="CB44" s="1154"/>
      <c r="CC44" s="1154"/>
    </row>
    <row r="45" spans="3:81" ht="13.5" customHeight="1">
      <c r="C45" s="1089"/>
      <c r="D45" s="1089"/>
      <c r="E45" s="1089"/>
      <c r="F45" s="1155" t="str">
        <f>IFERROR(IF(OR((LEFT(VLOOKUP($C45,'様式第5-3.経費区分別内訳書'!$D$18:$CC$71,3,FALSE),2)="1."),(LEFT(VLOOKUP($C45,'様式第5-3.経費区分別内訳書'!$D$18:$CC$71,3,FALSE),2)="2."),(LEFT(VLOOKUP($C45,'様式第5-3.経費区分別内訳書'!$D$18:$CC$71,3,FALSE),2)="6."),(LEFT(VLOOKUP($C45,'様式第5-3.経費区分別内訳書'!$D$18:$CC$71,3,FALSE),2)="7.")),"該当する経費番号ではありません",VLOOKUP($C45,'様式第5-3.経費区分別内訳書'!$D$18:$CC$71,35,FALSE)),"")</f>
        <v/>
      </c>
      <c r="G45" s="1155"/>
      <c r="H45" s="1155"/>
      <c r="I45" s="1155"/>
      <c r="J45" s="1155"/>
      <c r="K45" s="1155"/>
      <c r="L45" s="1155"/>
      <c r="M45" s="1155"/>
      <c r="N45" s="1155"/>
      <c r="O45" s="1156"/>
      <c r="P45" s="1157"/>
      <c r="Q45" s="1157"/>
      <c r="R45" s="1157"/>
      <c r="S45" s="1157"/>
      <c r="T45" s="1157"/>
      <c r="U45" s="1157"/>
      <c r="V45" s="1157"/>
      <c r="W45" s="1157"/>
      <c r="X45" s="1157"/>
      <c r="Y45" s="1157"/>
      <c r="Z45" s="1157"/>
      <c r="AA45" s="1158"/>
      <c r="AB45" s="1162"/>
      <c r="AC45" s="1162"/>
      <c r="AD45" s="1162"/>
      <c r="AE45" s="1162"/>
      <c r="AF45" s="1162"/>
      <c r="AG45" s="1162"/>
      <c r="AH45" s="1163"/>
      <c r="AI45" s="1138" t="s">
        <v>44</v>
      </c>
      <c r="AJ45" s="1139"/>
      <c r="AK45" s="1164" t="s">
        <v>648</v>
      </c>
      <c r="AL45" s="1165"/>
      <c r="AM45" s="1165"/>
      <c r="AN45" s="1165"/>
      <c r="AO45" s="1165"/>
      <c r="AP45" s="1165"/>
      <c r="AQ45" s="1165"/>
      <c r="AR45" s="1138" t="s">
        <v>44</v>
      </c>
      <c r="AS45" s="1139"/>
      <c r="AT45" s="1140" t="str">
        <f>IFERROR(ABS(AB45-AK45),"")</f>
        <v/>
      </c>
      <c r="AU45" s="1141"/>
      <c r="AV45" s="1141"/>
      <c r="AW45" s="1141"/>
      <c r="AX45" s="1141"/>
      <c r="AY45" s="1141"/>
      <c r="AZ45" s="1144" t="s">
        <v>44</v>
      </c>
      <c r="BA45" s="1145"/>
      <c r="BB45" s="1148" t="str">
        <f>IFERROR(ABS((AK45-AB45)/AB45),"")</f>
        <v/>
      </c>
      <c r="BC45" s="1149"/>
      <c r="BD45" s="1150"/>
      <c r="BE45" s="1154"/>
      <c r="BF45" s="1154"/>
      <c r="BG45" s="1154"/>
      <c r="BH45" s="1154"/>
      <c r="BI45" s="1154"/>
      <c r="BJ45" s="1154"/>
      <c r="BK45" s="1154"/>
      <c r="BL45" s="1154"/>
      <c r="BM45" s="1154"/>
      <c r="BN45" s="1154"/>
      <c r="BO45" s="1154"/>
      <c r="BP45" s="1154"/>
      <c r="BQ45" s="1154"/>
      <c r="BR45" s="1154"/>
      <c r="BS45" s="1154"/>
      <c r="BT45" s="1154"/>
      <c r="BU45" s="1154"/>
      <c r="BV45" s="1154"/>
      <c r="BW45" s="1154"/>
      <c r="BX45" s="1154"/>
      <c r="BY45" s="1154"/>
      <c r="BZ45" s="1154"/>
      <c r="CA45" s="1154"/>
      <c r="CB45" s="1154"/>
      <c r="CC45" s="1154"/>
    </row>
    <row r="46" spans="3:81" ht="13.5" customHeight="1">
      <c r="C46" s="1089"/>
      <c r="D46" s="1089"/>
      <c r="E46" s="1089"/>
      <c r="F46" s="1155"/>
      <c r="G46" s="1155"/>
      <c r="H46" s="1155"/>
      <c r="I46" s="1155"/>
      <c r="J46" s="1155"/>
      <c r="K46" s="1155"/>
      <c r="L46" s="1155"/>
      <c r="M46" s="1155"/>
      <c r="N46" s="1155"/>
      <c r="O46" s="1159"/>
      <c r="P46" s="1160"/>
      <c r="Q46" s="1160"/>
      <c r="R46" s="1160"/>
      <c r="S46" s="1160"/>
      <c r="T46" s="1160"/>
      <c r="U46" s="1160"/>
      <c r="V46" s="1160"/>
      <c r="W46" s="1160"/>
      <c r="X46" s="1160"/>
      <c r="Y46" s="1160"/>
      <c r="Z46" s="1160"/>
      <c r="AA46" s="1161"/>
      <c r="AB46" s="1162"/>
      <c r="AC46" s="1162"/>
      <c r="AD46" s="1162"/>
      <c r="AE46" s="1162"/>
      <c r="AF46" s="1162"/>
      <c r="AG46" s="1162"/>
      <c r="AH46" s="1163"/>
      <c r="AI46" s="1138"/>
      <c r="AJ46" s="1139"/>
      <c r="AK46" s="1166"/>
      <c r="AL46" s="1167"/>
      <c r="AM46" s="1167"/>
      <c r="AN46" s="1167"/>
      <c r="AO46" s="1167"/>
      <c r="AP46" s="1167"/>
      <c r="AQ46" s="1167"/>
      <c r="AR46" s="1138"/>
      <c r="AS46" s="1139"/>
      <c r="AT46" s="1142"/>
      <c r="AU46" s="1143"/>
      <c r="AV46" s="1143"/>
      <c r="AW46" s="1143"/>
      <c r="AX46" s="1143"/>
      <c r="AY46" s="1143"/>
      <c r="AZ46" s="1146"/>
      <c r="BA46" s="1147"/>
      <c r="BB46" s="1151"/>
      <c r="BC46" s="1152"/>
      <c r="BD46" s="1153"/>
      <c r="BE46" s="1154"/>
      <c r="BF46" s="1154"/>
      <c r="BG46" s="1154"/>
      <c r="BH46" s="1154"/>
      <c r="BI46" s="1154"/>
      <c r="BJ46" s="1154"/>
      <c r="BK46" s="1154"/>
      <c r="BL46" s="1154"/>
      <c r="BM46" s="1154"/>
      <c r="BN46" s="1154"/>
      <c r="BO46" s="1154"/>
      <c r="BP46" s="1154"/>
      <c r="BQ46" s="1154"/>
      <c r="BR46" s="1154"/>
      <c r="BS46" s="1154"/>
      <c r="BT46" s="1154"/>
      <c r="BU46" s="1154"/>
      <c r="BV46" s="1154"/>
      <c r="BW46" s="1154"/>
      <c r="BX46" s="1154"/>
      <c r="BY46" s="1154"/>
      <c r="BZ46" s="1154"/>
      <c r="CA46" s="1154"/>
      <c r="CB46" s="1154"/>
      <c r="CC46" s="1154"/>
    </row>
  </sheetData>
  <sheetProtection algorithmName="SHA-512" hashValue="252TNKjSKI6pLoEjLWADyi3ggsUclCxDX066kmXtFwGPTl0garEjHAMM20M6IWQzylTw9hmsvHYc5EiN/76GoQ==" saltValue="hfTK0vqHdFloh6QepV4G5g==" spinCount="100000" sheet="1" objects="1" scenarios="1"/>
  <customSheetViews>
    <customSheetView guid="{F583BF92-A4BC-4325-B1A1-8D1E65F4E2BF}"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1"/>
    </customSheetView>
    <customSheetView guid="{4CD35366-8B8F-4113-A3BD-652C6A2D81D1}"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2"/>
    </customSheetView>
  </customSheetViews>
  <mergeCells count="192">
    <mergeCell ref="C19:E20"/>
    <mergeCell ref="F19:N20"/>
    <mergeCell ref="O19:AA20"/>
    <mergeCell ref="AB19:AH20"/>
    <mergeCell ref="AI19:AJ20"/>
    <mergeCell ref="AK19:AQ20"/>
    <mergeCell ref="AR19:AS20"/>
    <mergeCell ref="B1:H1"/>
    <mergeCell ref="C4:CC6"/>
    <mergeCell ref="C7:H8"/>
    <mergeCell ref="I7:N8"/>
    <mergeCell ref="C12:E14"/>
    <mergeCell ref="F12:N14"/>
    <mergeCell ref="O12:AA14"/>
    <mergeCell ref="AB12:AJ14"/>
    <mergeCell ref="AK12:AS14"/>
    <mergeCell ref="AT12:BD12"/>
    <mergeCell ref="BE12:CC14"/>
    <mergeCell ref="AT13:BA14"/>
    <mergeCell ref="BB13:BD14"/>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AT19:AY20"/>
    <mergeCell ref="AZ19:BA20"/>
    <mergeCell ref="BB19:BD20"/>
    <mergeCell ref="BE19:CC20"/>
    <mergeCell ref="AR17:AS18"/>
    <mergeCell ref="AT17:AY18"/>
    <mergeCell ref="AZ17:BA18"/>
    <mergeCell ref="BB17:BD18"/>
    <mergeCell ref="BE17:CC18"/>
    <mergeCell ref="C23:E24"/>
    <mergeCell ref="F23:N24"/>
    <mergeCell ref="O23:AA24"/>
    <mergeCell ref="AB23:AH24"/>
    <mergeCell ref="AI23:AJ24"/>
    <mergeCell ref="C21:E22"/>
    <mergeCell ref="F21:N22"/>
    <mergeCell ref="O21:AA22"/>
    <mergeCell ref="AB21:AH22"/>
    <mergeCell ref="AI21:AJ22"/>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7:E28"/>
    <mergeCell ref="F27:N28"/>
    <mergeCell ref="O27:AA28"/>
    <mergeCell ref="AB27:AH28"/>
    <mergeCell ref="AI27:AJ28"/>
    <mergeCell ref="C25:E26"/>
    <mergeCell ref="F25:N26"/>
    <mergeCell ref="O25:AA26"/>
    <mergeCell ref="AB25:AH26"/>
    <mergeCell ref="AI25:AJ26"/>
    <mergeCell ref="AK27:AQ28"/>
    <mergeCell ref="AR27:AS28"/>
    <mergeCell ref="AT27:AY28"/>
    <mergeCell ref="AZ27:BA28"/>
    <mergeCell ref="BB27:BD28"/>
    <mergeCell ref="BE27:CC28"/>
    <mergeCell ref="AR25:AS26"/>
    <mergeCell ref="AT25:AY26"/>
    <mergeCell ref="AZ25:BA26"/>
    <mergeCell ref="BB25:BD26"/>
    <mergeCell ref="BE25:CC26"/>
    <mergeCell ref="AK25:AQ26"/>
    <mergeCell ref="C31:E32"/>
    <mergeCell ref="F31:N32"/>
    <mergeCell ref="O31:AA32"/>
    <mergeCell ref="AB31:AH32"/>
    <mergeCell ref="AI31:AJ32"/>
    <mergeCell ref="C29:E30"/>
    <mergeCell ref="F29:N30"/>
    <mergeCell ref="O29:AA30"/>
    <mergeCell ref="AB29:AH30"/>
    <mergeCell ref="AI29:AJ30"/>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5:E36"/>
    <mergeCell ref="F35:N36"/>
    <mergeCell ref="O35:AA36"/>
    <mergeCell ref="AB35:AH36"/>
    <mergeCell ref="AI35:AJ36"/>
    <mergeCell ref="C33:E34"/>
    <mergeCell ref="F33:N34"/>
    <mergeCell ref="O33:AA34"/>
    <mergeCell ref="AB33:AH34"/>
    <mergeCell ref="AI33:AJ34"/>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9:E40"/>
    <mergeCell ref="F39:N40"/>
    <mergeCell ref="O39:AA40"/>
    <mergeCell ref="AB39:AH40"/>
    <mergeCell ref="AI39:AJ40"/>
    <mergeCell ref="C37:E38"/>
    <mergeCell ref="F37:N38"/>
    <mergeCell ref="O37:AA38"/>
    <mergeCell ref="AB37:AH38"/>
    <mergeCell ref="AI37:AJ38"/>
    <mergeCell ref="AK39:AQ40"/>
    <mergeCell ref="AR39:AS40"/>
    <mergeCell ref="AT39:AY40"/>
    <mergeCell ref="AZ39:BA40"/>
    <mergeCell ref="BB39:BD40"/>
    <mergeCell ref="BE39:CC40"/>
    <mergeCell ref="AR37:AS38"/>
    <mergeCell ref="AT37:AY38"/>
    <mergeCell ref="AZ37:BA38"/>
    <mergeCell ref="BB37:BD38"/>
    <mergeCell ref="BE37:CC38"/>
    <mergeCell ref="AK37:AQ38"/>
    <mergeCell ref="BE41:CC42"/>
    <mergeCell ref="AK41:AQ42"/>
    <mergeCell ref="C43:E44"/>
    <mergeCell ref="F43:N44"/>
    <mergeCell ref="O43:AA44"/>
    <mergeCell ref="AB43:AH44"/>
    <mergeCell ref="AI43:AJ44"/>
    <mergeCell ref="C41:E42"/>
    <mergeCell ref="F41:N42"/>
    <mergeCell ref="O41:AA42"/>
    <mergeCell ref="AB41:AH42"/>
    <mergeCell ref="AI41:AJ42"/>
    <mergeCell ref="BV7:BW8"/>
    <mergeCell ref="BX7:BY8"/>
    <mergeCell ref="BZ7:CC8"/>
    <mergeCell ref="AR45:AS46"/>
    <mergeCell ref="AT45:AY46"/>
    <mergeCell ref="AZ45:BA46"/>
    <mergeCell ref="BB45:BD46"/>
    <mergeCell ref="BE45:CC46"/>
    <mergeCell ref="C45:E46"/>
    <mergeCell ref="F45:N46"/>
    <mergeCell ref="O45:AA46"/>
    <mergeCell ref="AB45:AH46"/>
    <mergeCell ref="AI45:AJ46"/>
    <mergeCell ref="AK45:AQ46"/>
    <mergeCell ref="AK43:AQ44"/>
    <mergeCell ref="AR43:AS44"/>
    <mergeCell ref="AT43:AY44"/>
    <mergeCell ref="AZ43:BA44"/>
    <mergeCell ref="BB43:BD44"/>
    <mergeCell ref="BE43:CC44"/>
    <mergeCell ref="AR41:AS42"/>
    <mergeCell ref="AT41:AY42"/>
    <mergeCell ref="AZ41:BA42"/>
    <mergeCell ref="BB41:BD42"/>
  </mergeCells>
  <phoneticPr fontId="7"/>
  <conditionalFormatting sqref="I7:N8">
    <cfRule type="cellIs" dxfId="3" priority="1" operator="equal">
      <formula>0</formula>
    </cfRule>
  </conditionalFormatting>
  <hyperlinks>
    <hyperlink ref="B1:H1" location="'（目次）実績報告書類チェックリスト'!A1" display="（様式第6-4）" xr:uid="{E58145ED-3B8B-4F24-A0BE-1E207AEA86CB}"/>
  </hyperlinks>
  <pageMargins left="0.39370078740157483" right="0.39370078740157483" top="0.39370078740157483" bottom="0.39370078740157483" header="0.19685039370078741" footer="0.19685039370078741"/>
  <pageSetup paperSize="9" scale="75"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E177-DD0D-433A-93B9-BDDE526436A6}">
  <sheetPr codeName="Sheet9">
    <pageSetUpPr fitToPage="1"/>
  </sheetPr>
  <dimension ref="B1:CE76"/>
  <sheetViews>
    <sheetView showGridLines="0" view="pageBreakPreview" topLeftCell="A27" zoomScale="70" zoomScaleNormal="100" zoomScaleSheetLayoutView="70" workbookViewId="0"/>
  </sheetViews>
  <sheetFormatPr defaultColWidth="2.125" defaultRowHeight="15" customHeight="1"/>
  <cols>
    <col min="1" max="4" width="2.125" style="135"/>
    <col min="5" max="12" width="2.875" style="135" customWidth="1"/>
    <col min="13" max="57" width="2.125" style="135"/>
    <col min="58" max="58" width="7.125" style="135" hidden="1" customWidth="1"/>
    <col min="59" max="60" width="2.125" style="135" hidden="1" customWidth="1"/>
    <col min="61" max="61" width="23" style="135" hidden="1" customWidth="1"/>
    <col min="62" max="62" width="7.125" style="135" hidden="1" customWidth="1"/>
    <col min="63" max="65" width="2.125" style="135" hidden="1" customWidth="1"/>
    <col min="66" max="66" width="23" style="135" hidden="1" customWidth="1"/>
    <col min="67" max="67" width="17.875" style="135" hidden="1" customWidth="1"/>
    <col min="68" max="68" width="0.25" style="135" customWidth="1"/>
    <col min="69" max="70" width="2.625" style="135" customWidth="1"/>
    <col min="71" max="16384" width="2.125" style="135"/>
  </cols>
  <sheetData>
    <row r="1" spans="2:83" s="143" customFormat="1" ht="15" customHeight="1">
      <c r="B1" s="822" t="s">
        <v>411</v>
      </c>
      <c r="C1" s="822"/>
      <c r="D1" s="822"/>
      <c r="E1" s="822"/>
      <c r="F1" s="822"/>
      <c r="G1" s="822"/>
      <c r="H1" s="82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3"/>
      <c r="AS1" s="233"/>
      <c r="AT1" s="233"/>
      <c r="AU1" s="233"/>
      <c r="AV1" s="233"/>
      <c r="AW1" s="233"/>
      <c r="AX1" s="233"/>
      <c r="AY1" s="233"/>
      <c r="AZ1" s="233"/>
      <c r="BA1" s="233"/>
      <c r="BB1" s="233"/>
      <c r="BC1" s="233"/>
      <c r="BD1" s="233"/>
      <c r="BP1" s="100"/>
      <c r="BQ1" s="105"/>
      <c r="BR1" s="110"/>
    </row>
    <row r="2" spans="2:83" s="143" customFormat="1" ht="24.75" customHeight="1">
      <c r="B2" s="1226" t="s">
        <v>726</v>
      </c>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P2" s="100"/>
      <c r="BQ2" s="105"/>
      <c r="BR2" s="121"/>
    </row>
    <row r="3" spans="2:83" s="143" customFormat="1" ht="14.45" customHeight="1">
      <c r="B3" s="1226"/>
      <c r="C3" s="1226"/>
      <c r="D3" s="1226"/>
      <c r="E3" s="1226"/>
      <c r="F3" s="1226"/>
      <c r="G3" s="1226"/>
      <c r="H3" s="1226"/>
      <c r="I3" s="1226"/>
      <c r="J3" s="1226"/>
      <c r="K3" s="1226"/>
      <c r="L3" s="1226"/>
      <c r="M3" s="1226"/>
      <c r="N3" s="1226"/>
      <c r="O3" s="1226"/>
      <c r="P3" s="1226"/>
      <c r="Q3" s="1226"/>
      <c r="R3" s="1226"/>
      <c r="S3" s="1226"/>
      <c r="T3" s="1226"/>
      <c r="U3" s="1226"/>
      <c r="V3" s="1226"/>
      <c r="W3" s="1226"/>
      <c r="X3" s="1226"/>
      <c r="Y3" s="1226"/>
      <c r="Z3" s="1226"/>
      <c r="AA3" s="1226"/>
      <c r="AB3" s="1226"/>
      <c r="AC3" s="1226"/>
      <c r="AD3" s="1226"/>
      <c r="AE3" s="1226"/>
      <c r="AF3" s="1226"/>
      <c r="AG3" s="1226"/>
      <c r="AH3" s="1226"/>
      <c r="AI3" s="1226"/>
      <c r="AJ3" s="1226"/>
      <c r="AK3" s="1226"/>
      <c r="AL3" s="1226"/>
      <c r="AM3" s="1226"/>
      <c r="AN3" s="1226"/>
      <c r="AO3" s="1226"/>
      <c r="AP3" s="1226"/>
      <c r="AQ3" s="1226"/>
      <c r="AR3" s="1226"/>
      <c r="AS3" s="1226"/>
      <c r="AT3" s="1226"/>
      <c r="AU3" s="1226"/>
      <c r="AV3" s="1226"/>
      <c r="AW3" s="1226"/>
      <c r="AX3" s="1226"/>
      <c r="AY3" s="1226"/>
      <c r="AZ3" s="1226"/>
      <c r="BA3" s="1226"/>
      <c r="BB3" s="1226"/>
      <c r="BC3" s="1226"/>
      <c r="BD3" s="1226"/>
    </row>
    <row r="4" spans="2:83" s="143" customFormat="1" ht="14.45" customHeight="1">
      <c r="B4" s="1226"/>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c r="AD4" s="1226"/>
      <c r="AE4" s="1226"/>
      <c r="AF4" s="1226"/>
      <c r="AG4" s="1226"/>
      <c r="AH4" s="1226"/>
      <c r="AI4" s="1226"/>
      <c r="AJ4" s="1226"/>
      <c r="AK4" s="1226"/>
      <c r="AL4" s="1226"/>
      <c r="AM4" s="1226"/>
      <c r="AN4" s="1226"/>
      <c r="AO4" s="1226"/>
      <c r="AP4" s="1226"/>
      <c r="AQ4" s="1226"/>
      <c r="AR4" s="1226"/>
      <c r="AS4" s="1226"/>
      <c r="AT4" s="1226"/>
      <c r="AU4" s="1226"/>
      <c r="AV4" s="1226"/>
      <c r="AW4" s="1226"/>
      <c r="AX4" s="1226"/>
      <c r="AY4" s="1226"/>
      <c r="AZ4" s="1226"/>
      <c r="BA4" s="1226"/>
      <c r="BB4" s="1226"/>
      <c r="BC4" s="1226"/>
      <c r="BD4" s="1226"/>
    </row>
    <row r="5" spans="2:83" s="143" customFormat="1" ht="14.45" customHeight="1">
      <c r="B5" s="144"/>
      <c r="C5" s="1227" t="s">
        <v>115</v>
      </c>
      <c r="D5" s="1227"/>
      <c r="E5" s="1227"/>
      <c r="F5" s="1227"/>
      <c r="G5" s="1227"/>
      <c r="H5" s="1227"/>
      <c r="I5" s="1174">
        <f>'様式5.実績報告書_経営革新'!R5</f>
        <v>0</v>
      </c>
      <c r="J5" s="1174"/>
      <c r="K5" s="1174"/>
      <c r="L5" s="1174"/>
      <c r="M5" s="1174"/>
      <c r="N5" s="1174"/>
      <c r="O5" s="144"/>
      <c r="P5" s="144"/>
      <c r="Q5" s="144"/>
      <c r="R5" s="144"/>
      <c r="S5" s="144"/>
      <c r="T5" s="144"/>
      <c r="U5" s="144"/>
      <c r="V5" s="144"/>
      <c r="W5" s="144"/>
      <c r="X5" s="144"/>
      <c r="Y5" s="144"/>
      <c r="Z5" s="144"/>
      <c r="AA5" s="144"/>
      <c r="AB5" s="144"/>
      <c r="AC5" s="144"/>
      <c r="AD5" s="144"/>
      <c r="AV5" s="1124" t="s">
        <v>266</v>
      </c>
      <c r="AW5" s="1125"/>
      <c r="AX5" s="1128" t="s">
        <v>265</v>
      </c>
      <c r="AY5" s="1129"/>
      <c r="AZ5" s="1132" t="s">
        <v>267</v>
      </c>
      <c r="BA5" s="1133"/>
      <c r="BB5" s="1133"/>
      <c r="BC5" s="1134"/>
    </row>
    <row r="6" spans="2:83" s="143" customFormat="1" ht="14.45" customHeight="1">
      <c r="C6" s="1227"/>
      <c r="D6" s="1227"/>
      <c r="E6" s="1227"/>
      <c r="F6" s="1227"/>
      <c r="G6" s="1227"/>
      <c r="H6" s="1227"/>
      <c r="I6" s="1174"/>
      <c r="J6" s="1174"/>
      <c r="K6" s="1174"/>
      <c r="L6" s="1174"/>
      <c r="M6" s="1174"/>
      <c r="N6" s="1174"/>
      <c r="AV6" s="1126"/>
      <c r="AW6" s="1127"/>
      <c r="AX6" s="1130"/>
      <c r="AY6" s="1131"/>
      <c r="AZ6" s="1135"/>
      <c r="BA6" s="1136"/>
      <c r="BB6" s="1136"/>
      <c r="BC6" s="1137"/>
    </row>
    <row r="7" spans="2:83" s="143" customFormat="1" ht="15" customHeight="1">
      <c r="C7" s="145"/>
      <c r="D7" s="145"/>
      <c r="E7" s="145"/>
      <c r="F7" s="145"/>
      <c r="G7" s="145"/>
      <c r="H7" s="145"/>
      <c r="I7" s="145"/>
      <c r="J7" s="145"/>
      <c r="K7" s="145"/>
      <c r="L7" s="145"/>
      <c r="M7" s="146"/>
      <c r="N7" s="146"/>
      <c r="O7" s="146"/>
      <c r="P7" s="146"/>
      <c r="Q7" s="146"/>
      <c r="R7" s="146"/>
      <c r="S7" s="146"/>
      <c r="T7" s="146"/>
      <c r="U7" s="146"/>
      <c r="V7" s="146"/>
      <c r="W7" s="146"/>
      <c r="X7" s="146"/>
      <c r="Y7" s="146"/>
      <c r="Z7" s="146"/>
      <c r="AA7" s="146"/>
      <c r="AB7" s="146"/>
      <c r="AC7" s="146"/>
      <c r="AD7" s="146"/>
      <c r="AE7" s="147"/>
      <c r="AF7" s="147"/>
      <c r="AG7" s="147"/>
      <c r="AH7" s="148"/>
      <c r="AI7" s="148"/>
      <c r="AJ7" s="148"/>
      <c r="AK7" s="148"/>
      <c r="AL7" s="148"/>
      <c r="AM7" s="148"/>
      <c r="AN7" s="148"/>
      <c r="AO7" s="148"/>
      <c r="AP7" s="148"/>
      <c r="AQ7" s="146"/>
    </row>
    <row r="8" spans="2:83" s="143" customFormat="1" ht="19.7" customHeight="1">
      <c r="C8" s="1228" t="s">
        <v>116</v>
      </c>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1228"/>
      <c r="AM8" s="1228"/>
      <c r="AN8" s="1228"/>
      <c r="AO8" s="1228"/>
      <c r="AP8" s="1228"/>
      <c r="AQ8" s="1228"/>
      <c r="AR8" s="1228"/>
      <c r="AS8" s="1228"/>
      <c r="AT8" s="1228"/>
      <c r="AU8" s="1228"/>
      <c r="AV8" s="1228"/>
      <c r="AW8" s="1228"/>
      <c r="AX8" s="1228"/>
      <c r="AY8" s="1228"/>
      <c r="AZ8" s="1228"/>
      <c r="BA8" s="1228"/>
      <c r="BB8" s="1228"/>
      <c r="BC8" s="1228"/>
    </row>
    <row r="9" spans="2:83" s="143" customFormat="1" ht="19.7" customHeight="1">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N9" s="1228"/>
      <c r="AO9" s="1228"/>
      <c r="AP9" s="1228"/>
      <c r="AQ9" s="1228"/>
      <c r="AR9" s="1228"/>
      <c r="AS9" s="1228"/>
      <c r="AT9" s="1228"/>
      <c r="AU9" s="1228"/>
      <c r="AV9" s="1228"/>
      <c r="AW9" s="1228"/>
      <c r="AX9" s="1228"/>
      <c r="AY9" s="1228"/>
      <c r="AZ9" s="1228"/>
      <c r="BA9" s="1228"/>
      <c r="BB9" s="1228"/>
      <c r="BC9" s="1228"/>
    </row>
    <row r="10" spans="2:83" s="143" customFormat="1" ht="19.7" customHeight="1">
      <c r="C10" s="1228"/>
      <c r="D10" s="1228"/>
      <c r="E10" s="1228"/>
      <c r="F10" s="1228"/>
      <c r="G10" s="1228"/>
      <c r="H10" s="1228"/>
      <c r="I10" s="1228"/>
      <c r="J10" s="1228"/>
      <c r="K10" s="1228"/>
      <c r="L10" s="1228"/>
      <c r="M10" s="1228"/>
      <c r="N10" s="1228"/>
      <c r="O10" s="1228"/>
      <c r="P10" s="1228"/>
      <c r="Q10" s="1228"/>
      <c r="R10" s="1228"/>
      <c r="S10" s="1228"/>
      <c r="T10" s="1228"/>
      <c r="U10" s="1228"/>
      <c r="V10" s="1228"/>
      <c r="W10" s="1228"/>
      <c r="X10" s="1228"/>
      <c r="Y10" s="1228"/>
      <c r="Z10" s="1228"/>
      <c r="AA10" s="1228"/>
      <c r="AB10" s="1228"/>
      <c r="AC10" s="1228"/>
      <c r="AD10" s="1228"/>
      <c r="AE10" s="1228"/>
      <c r="AF10" s="1228"/>
      <c r="AG10" s="1228"/>
      <c r="AH10" s="1228"/>
      <c r="AI10" s="1228"/>
      <c r="AJ10" s="1228"/>
      <c r="AK10" s="1228"/>
      <c r="AL10" s="1228"/>
      <c r="AM10" s="1228"/>
      <c r="AN10" s="1228"/>
      <c r="AO10" s="1228"/>
      <c r="AP10" s="1228"/>
      <c r="AQ10" s="1228"/>
      <c r="AR10" s="1228"/>
      <c r="AS10" s="1228"/>
      <c r="AT10" s="1228"/>
      <c r="AU10" s="1228"/>
      <c r="AV10" s="1228"/>
      <c r="AW10" s="1228"/>
      <c r="AX10" s="1228"/>
      <c r="AY10" s="1228"/>
      <c r="AZ10" s="1228"/>
      <c r="BA10" s="1228"/>
      <c r="BB10" s="1228"/>
      <c r="BC10" s="1228"/>
    </row>
    <row r="11" spans="2:83" s="143" customFormat="1" ht="21" customHeight="1">
      <c r="C11" s="1228"/>
      <c r="D11" s="1228"/>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1228"/>
      <c r="AM11" s="1228"/>
      <c r="AN11" s="1228"/>
      <c r="AO11" s="1228"/>
      <c r="AP11" s="1228"/>
      <c r="AQ11" s="1228"/>
      <c r="AR11" s="1228"/>
      <c r="AS11" s="1228"/>
      <c r="AT11" s="1228"/>
      <c r="AU11" s="1228"/>
      <c r="AV11" s="1228"/>
      <c r="AW11" s="1228"/>
      <c r="AX11" s="1228"/>
      <c r="AY11" s="1228"/>
      <c r="AZ11" s="1228"/>
      <c r="BA11" s="1228"/>
      <c r="BB11" s="1228"/>
      <c r="BC11" s="1228"/>
    </row>
    <row r="12" spans="2:83" s="143" customFormat="1" ht="21.75" customHeight="1">
      <c r="C12" s="1206" t="s">
        <v>117</v>
      </c>
      <c r="D12" s="1206"/>
      <c r="E12" s="1206"/>
      <c r="F12" s="1206"/>
      <c r="G12" s="1206"/>
      <c r="H12" s="1206"/>
      <c r="I12" s="1206"/>
      <c r="J12" s="1206"/>
      <c r="K12" s="1206"/>
      <c r="L12" s="1206"/>
      <c r="M12" s="1206"/>
      <c r="N12" s="1206"/>
      <c r="O12" s="1206"/>
      <c r="P12" s="1206"/>
      <c r="Q12" s="1206"/>
      <c r="R12" s="1206"/>
      <c r="S12" s="1206"/>
      <c r="T12" s="1206"/>
      <c r="U12" s="1206"/>
      <c r="V12" s="1206"/>
      <c r="W12" s="1206"/>
      <c r="X12" s="1206"/>
      <c r="Y12" s="1206"/>
      <c r="Z12" s="1206"/>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row>
    <row r="13" spans="2:83" s="143" customFormat="1" ht="15" customHeight="1">
      <c r="C13" s="1206"/>
      <c r="D13" s="1206"/>
      <c r="E13" s="1206"/>
      <c r="F13" s="1206"/>
      <c r="G13" s="1206"/>
      <c r="H13" s="1206"/>
      <c r="I13" s="1206"/>
      <c r="J13" s="1206"/>
      <c r="K13" s="1206"/>
      <c r="L13" s="1206"/>
      <c r="M13" s="1206"/>
      <c r="N13" s="1206"/>
      <c r="O13" s="1206"/>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1206"/>
      <c r="AP13" s="1206"/>
      <c r="AQ13" s="1206"/>
      <c r="AR13" s="1206"/>
      <c r="AS13" s="1206"/>
      <c r="AT13" s="1206"/>
      <c r="AU13" s="1206"/>
      <c r="AV13" s="1206"/>
      <c r="AW13" s="1206"/>
      <c r="AX13" s="1206"/>
      <c r="AY13" s="1206"/>
      <c r="AZ13" s="1206"/>
      <c r="BA13" s="1206"/>
      <c r="BB13" s="1206"/>
      <c r="BC13" s="1206"/>
    </row>
    <row r="14" spans="2:83" ht="15.95" customHeight="1">
      <c r="C14" s="1219" t="s">
        <v>106</v>
      </c>
      <c r="D14" s="1219"/>
      <c r="E14" s="1176" t="s">
        <v>118</v>
      </c>
      <c r="F14" s="1176"/>
      <c r="G14" s="1176"/>
      <c r="H14" s="1176"/>
      <c r="I14" s="1176"/>
      <c r="J14" s="1176"/>
      <c r="K14" s="1176"/>
      <c r="L14" s="1176"/>
      <c r="M14" s="1177" t="s">
        <v>119</v>
      </c>
      <c r="N14" s="1177"/>
      <c r="O14" s="1177"/>
      <c r="P14" s="1177"/>
      <c r="Q14" s="1177"/>
      <c r="R14" s="1177"/>
      <c r="S14" s="1177"/>
      <c r="T14" s="1177"/>
      <c r="U14" s="1176" t="s">
        <v>120</v>
      </c>
      <c r="V14" s="1177"/>
      <c r="W14" s="1177"/>
      <c r="X14" s="1177"/>
      <c r="Y14" s="1177"/>
      <c r="Z14" s="1177"/>
      <c r="AA14" s="1176" t="s">
        <v>121</v>
      </c>
      <c r="AB14" s="1176"/>
      <c r="AC14" s="1176"/>
      <c r="AD14" s="1176"/>
      <c r="AE14" s="1176"/>
      <c r="AF14" s="1176"/>
      <c r="AG14" s="1176"/>
      <c r="AH14" s="1176"/>
      <c r="AI14" s="1176"/>
      <c r="AJ14" s="1176"/>
      <c r="AK14" s="1176"/>
      <c r="AL14" s="1176"/>
      <c r="AM14" s="1176"/>
      <c r="AN14" s="1176"/>
      <c r="AO14" s="1176"/>
      <c r="AP14" s="1177" t="s">
        <v>122</v>
      </c>
      <c r="AQ14" s="1177"/>
      <c r="AR14" s="1177"/>
      <c r="AS14" s="1177"/>
      <c r="AT14" s="1177"/>
      <c r="AU14" s="1177"/>
      <c r="AV14" s="1177"/>
      <c r="AW14" s="1177"/>
      <c r="AX14" s="1177"/>
      <c r="AY14" s="1177"/>
      <c r="AZ14" s="1177"/>
      <c r="BA14" s="1177"/>
      <c r="BB14" s="1177"/>
      <c r="BC14" s="1177"/>
      <c r="BJ14" s="143"/>
      <c r="BK14" s="143"/>
    </row>
    <row r="15" spans="2:83" ht="15.95" customHeight="1">
      <c r="C15" s="1219"/>
      <c r="D15" s="1219"/>
      <c r="E15" s="1176"/>
      <c r="F15" s="1176"/>
      <c r="G15" s="1176"/>
      <c r="H15" s="1176"/>
      <c r="I15" s="1176"/>
      <c r="J15" s="1176"/>
      <c r="K15" s="1176"/>
      <c r="L15" s="1176"/>
      <c r="M15" s="1177"/>
      <c r="N15" s="1177"/>
      <c r="O15" s="1177"/>
      <c r="P15" s="1177"/>
      <c r="Q15" s="1177"/>
      <c r="R15" s="1177"/>
      <c r="S15" s="1177"/>
      <c r="T15" s="1177"/>
      <c r="U15" s="1177"/>
      <c r="V15" s="1177"/>
      <c r="W15" s="1177"/>
      <c r="X15" s="1177"/>
      <c r="Y15" s="1177"/>
      <c r="Z15" s="1177"/>
      <c r="AA15" s="1220" t="s">
        <v>123</v>
      </c>
      <c r="AB15" s="1221"/>
      <c r="AC15" s="1221"/>
      <c r="AD15" s="1221"/>
      <c r="AE15" s="1221"/>
      <c r="AF15" s="1221"/>
      <c r="AG15" s="1221"/>
      <c r="AH15" s="1222"/>
      <c r="AI15" s="1220" t="s">
        <v>124</v>
      </c>
      <c r="AJ15" s="1221"/>
      <c r="AK15" s="1221"/>
      <c r="AL15" s="1221"/>
      <c r="AM15" s="1221"/>
      <c r="AN15" s="1221"/>
      <c r="AO15" s="1222"/>
      <c r="AP15" s="1177"/>
      <c r="AQ15" s="1177"/>
      <c r="AR15" s="1177"/>
      <c r="AS15" s="1177"/>
      <c r="AT15" s="1177"/>
      <c r="AU15" s="1177"/>
      <c r="AV15" s="1177"/>
      <c r="AW15" s="1177"/>
      <c r="AX15" s="1177"/>
      <c r="AY15" s="1177"/>
      <c r="AZ15" s="1177"/>
      <c r="BA15" s="1177"/>
      <c r="BB15" s="1177"/>
      <c r="BC15" s="1177"/>
      <c r="BJ15" s="143"/>
      <c r="BK15" s="143"/>
    </row>
    <row r="16" spans="2:83" ht="15.95" customHeight="1">
      <c r="C16" s="1219"/>
      <c r="D16" s="1219"/>
      <c r="E16" s="1176"/>
      <c r="F16" s="1176"/>
      <c r="G16" s="1176"/>
      <c r="H16" s="1176"/>
      <c r="I16" s="1176"/>
      <c r="J16" s="1176"/>
      <c r="K16" s="1176"/>
      <c r="L16" s="1176"/>
      <c r="M16" s="1177"/>
      <c r="N16" s="1177"/>
      <c r="O16" s="1177"/>
      <c r="P16" s="1177"/>
      <c r="Q16" s="1177"/>
      <c r="R16" s="1177"/>
      <c r="S16" s="1177"/>
      <c r="T16" s="1177"/>
      <c r="U16" s="1177"/>
      <c r="V16" s="1177"/>
      <c r="W16" s="1177"/>
      <c r="X16" s="1177"/>
      <c r="Y16" s="1177"/>
      <c r="Z16" s="1177"/>
      <c r="AA16" s="1223"/>
      <c r="AB16" s="1224"/>
      <c r="AC16" s="1224"/>
      <c r="AD16" s="1224"/>
      <c r="AE16" s="1224"/>
      <c r="AF16" s="1224"/>
      <c r="AG16" s="1224"/>
      <c r="AH16" s="1225"/>
      <c r="AI16" s="1223"/>
      <c r="AJ16" s="1224"/>
      <c r="AK16" s="1224"/>
      <c r="AL16" s="1224"/>
      <c r="AM16" s="1224"/>
      <c r="AN16" s="1224"/>
      <c r="AO16" s="1225"/>
      <c r="AP16" s="1177"/>
      <c r="AQ16" s="1177"/>
      <c r="AR16" s="1177"/>
      <c r="AS16" s="1177"/>
      <c r="AT16" s="1177"/>
      <c r="AU16" s="1177"/>
      <c r="AV16" s="1177"/>
      <c r="AW16" s="1177"/>
      <c r="AX16" s="1177"/>
      <c r="AY16" s="1177"/>
      <c r="AZ16" s="1177"/>
      <c r="BA16" s="1177"/>
      <c r="BB16" s="1177"/>
      <c r="BC16" s="1177"/>
      <c r="BK16" s="149"/>
      <c r="BL16" s="149"/>
      <c r="BM16" s="149"/>
      <c r="BN16" s="149"/>
      <c r="BO16" s="149"/>
      <c r="BP16" s="149"/>
      <c r="BQ16" s="149"/>
      <c r="BR16" s="149"/>
      <c r="BS16" s="149"/>
      <c r="BT16" s="149"/>
      <c r="BU16" s="149"/>
      <c r="BV16" s="149"/>
      <c r="BW16" s="149"/>
      <c r="BX16" s="149"/>
      <c r="BY16" s="149"/>
      <c r="BZ16" s="149"/>
      <c r="CA16" s="149"/>
      <c r="CB16" s="149"/>
      <c r="CC16" s="149"/>
      <c r="CD16" s="149"/>
      <c r="CE16" s="149"/>
    </row>
    <row r="17" spans="3:83" ht="15" customHeight="1">
      <c r="C17" s="1089"/>
      <c r="D17" s="1089"/>
      <c r="E17" s="1208" t="str">
        <f>IF($C17="","",
IF(ISERROR(VLOOKUP($C17,'様式第5-3.経費区分別内訳書'!$D$21:$EE$70,3,FALSE)),"※正しい経費番号を選択してください",
VLOOKUP($C17,'様式第5-3.経費区分別内訳書'!$D$21:$EE$70,3,FALSE)))</f>
        <v/>
      </c>
      <c r="F17" s="1208"/>
      <c r="G17" s="1208"/>
      <c r="H17" s="1208"/>
      <c r="I17" s="1208"/>
      <c r="J17" s="1208"/>
      <c r="K17" s="1208"/>
      <c r="L17" s="1208"/>
      <c r="M17" s="1209" t="str">
        <f>IF($C17="","",
IF(ISERROR(VLOOKUP($C17,'様式第5-3.経費区分別内訳書'!$D$21:$EE$70,35,FALSE)),"",
VLOOKUP($C17,'様式第5-3.経費区分別内訳書'!$D$21:$EE$70,35,FALSE)))</f>
        <v/>
      </c>
      <c r="N17" s="1209"/>
      <c r="O17" s="1209"/>
      <c r="P17" s="1209"/>
      <c r="Q17" s="1209"/>
      <c r="R17" s="1209"/>
      <c r="S17" s="1209"/>
      <c r="T17" s="1209"/>
      <c r="U17" s="1212" t="str">
        <f>IFERROR(VLOOKUP(C17,'様式第5-3.経費区分別内訳書'!$D$18:$EI$1048576,124,FALSE),"")</f>
        <v/>
      </c>
      <c r="V17" s="1212"/>
      <c r="W17" s="1212"/>
      <c r="X17" s="1212"/>
      <c r="Y17" s="1212"/>
      <c r="Z17" s="1212"/>
      <c r="AA17" s="1211"/>
      <c r="AB17" s="1211"/>
      <c r="AC17" s="1211"/>
      <c r="AD17" s="1211"/>
      <c r="AE17" s="1211"/>
      <c r="AF17" s="1211"/>
      <c r="AG17" s="1211"/>
      <c r="AH17" s="1211"/>
      <c r="AI17" s="1213"/>
      <c r="AJ17" s="1214"/>
      <c r="AK17" s="1214"/>
      <c r="AL17" s="1214"/>
      <c r="AM17" s="1214"/>
      <c r="AN17" s="1214"/>
      <c r="AO17" s="1215"/>
      <c r="AP17" s="1207"/>
      <c r="AQ17" s="1207"/>
      <c r="AR17" s="1207"/>
      <c r="AS17" s="1207"/>
      <c r="AT17" s="1207"/>
      <c r="AU17" s="1207"/>
      <c r="AV17" s="1207"/>
      <c r="AW17" s="1207"/>
      <c r="AX17" s="1207"/>
      <c r="AY17" s="1207"/>
      <c r="AZ17" s="1207"/>
      <c r="BA17" s="1207"/>
      <c r="BB17" s="1207"/>
      <c r="BC17" s="1207"/>
      <c r="BF17" s="1188" t="str">
        <f>IFERROR(VLOOKUP(E17,$BI$18:$BJ$34,2,FALSE),"-")</f>
        <v>-</v>
      </c>
      <c r="BI17" s="150" t="s">
        <v>387</v>
      </c>
      <c r="BJ17" s="150" t="s">
        <v>388</v>
      </c>
      <c r="BK17" s="151"/>
      <c r="BL17" s="151"/>
      <c r="BM17" s="151"/>
      <c r="BN17" s="150" t="s">
        <v>385</v>
      </c>
      <c r="BO17" s="150" t="s">
        <v>386</v>
      </c>
      <c r="BP17" s="468" t="s">
        <v>192</v>
      </c>
      <c r="BQ17" s="149"/>
      <c r="BR17" s="149"/>
      <c r="BS17" s="152"/>
      <c r="BT17" s="152"/>
      <c r="BU17" s="152"/>
      <c r="BV17" s="152"/>
      <c r="BW17" s="152"/>
      <c r="BX17" s="152"/>
      <c r="BY17" s="152"/>
      <c r="BZ17" s="152"/>
      <c r="CA17" s="152"/>
      <c r="CB17" s="152"/>
      <c r="CC17" s="152"/>
      <c r="CD17" s="152"/>
      <c r="CE17" s="152"/>
    </row>
    <row r="18" spans="3:83" ht="15" customHeight="1">
      <c r="C18" s="1089"/>
      <c r="D18" s="1089"/>
      <c r="E18" s="1208"/>
      <c r="F18" s="1208"/>
      <c r="G18" s="1208"/>
      <c r="H18" s="1208"/>
      <c r="I18" s="1208"/>
      <c r="J18" s="1208"/>
      <c r="K18" s="1208"/>
      <c r="L18" s="1208"/>
      <c r="M18" s="1209"/>
      <c r="N18" s="1209"/>
      <c r="O18" s="1209"/>
      <c r="P18" s="1209"/>
      <c r="Q18" s="1209"/>
      <c r="R18" s="1209"/>
      <c r="S18" s="1209"/>
      <c r="T18" s="1209"/>
      <c r="U18" s="1212"/>
      <c r="V18" s="1212"/>
      <c r="W18" s="1212"/>
      <c r="X18" s="1212"/>
      <c r="Y18" s="1212"/>
      <c r="Z18" s="1212"/>
      <c r="AA18" s="1211"/>
      <c r="AB18" s="1211"/>
      <c r="AC18" s="1211"/>
      <c r="AD18" s="1211"/>
      <c r="AE18" s="1211"/>
      <c r="AF18" s="1211"/>
      <c r="AG18" s="1211"/>
      <c r="AH18" s="1211"/>
      <c r="AI18" s="1216"/>
      <c r="AJ18" s="1217"/>
      <c r="AK18" s="1217"/>
      <c r="AL18" s="1217"/>
      <c r="AM18" s="1217"/>
      <c r="AN18" s="1217"/>
      <c r="AO18" s="1218"/>
      <c r="AP18" s="1207"/>
      <c r="AQ18" s="1207"/>
      <c r="AR18" s="1207"/>
      <c r="AS18" s="1207"/>
      <c r="AT18" s="1207"/>
      <c r="AU18" s="1207"/>
      <c r="AV18" s="1207"/>
      <c r="AW18" s="1207"/>
      <c r="AX18" s="1207"/>
      <c r="AY18" s="1207"/>
      <c r="AZ18" s="1207"/>
      <c r="BA18" s="1207"/>
      <c r="BB18" s="1207"/>
      <c r="BC18" s="1207"/>
      <c r="BF18" s="1188"/>
      <c r="BI18" s="135" t="s">
        <v>192</v>
      </c>
      <c r="BJ18" s="135" t="s">
        <v>385</v>
      </c>
      <c r="BK18" s="151"/>
      <c r="BL18" s="151"/>
      <c r="BM18" s="151"/>
      <c r="BN18" s="135" t="s">
        <v>192</v>
      </c>
      <c r="BO18" s="135" t="s">
        <v>204</v>
      </c>
      <c r="BP18" s="468" t="s">
        <v>193</v>
      </c>
      <c r="BQ18" s="149"/>
      <c r="BR18" s="149"/>
      <c r="BS18" s="152"/>
      <c r="BT18" s="152"/>
      <c r="BU18" s="152"/>
      <c r="BV18" s="152"/>
      <c r="BW18" s="152"/>
      <c r="BX18" s="152"/>
      <c r="BY18" s="152"/>
      <c r="BZ18" s="152"/>
      <c r="CA18" s="152"/>
      <c r="CB18" s="152"/>
      <c r="CC18" s="152"/>
      <c r="CD18" s="152"/>
      <c r="CE18" s="152"/>
    </row>
    <row r="19" spans="3:83" ht="15" customHeight="1">
      <c r="C19" s="1089"/>
      <c r="D19" s="1089"/>
      <c r="E19" s="1208" t="str">
        <f>IF($C19="","",
IF(ISERROR(VLOOKUP($C19,'様式第5-3.経費区分別内訳書'!$D$21:$EE$70,3,FALSE)),"※正しい経費番号を選択してください",
VLOOKUP($C19,'様式第5-3.経費区分別内訳書'!$D$21:$EE$70,3,FALSE)))</f>
        <v/>
      </c>
      <c r="F19" s="1208"/>
      <c r="G19" s="1208"/>
      <c r="H19" s="1208"/>
      <c r="I19" s="1208"/>
      <c r="J19" s="1208"/>
      <c r="K19" s="1208"/>
      <c r="L19" s="1208"/>
      <c r="M19" s="1209" t="str">
        <f>IF($C19="","",
IF(ISERROR(VLOOKUP($C19,'様式第5-3.経費区分別内訳書'!$D$21:$EE$70,35,FALSE)),"",
VLOOKUP($C19,'様式第5-3.経費区分別内訳書'!$D$21:$EE$70,35,FALSE)))</f>
        <v/>
      </c>
      <c r="N19" s="1209"/>
      <c r="O19" s="1209"/>
      <c r="P19" s="1209"/>
      <c r="Q19" s="1209"/>
      <c r="R19" s="1209"/>
      <c r="S19" s="1209"/>
      <c r="T19" s="1209"/>
      <c r="U19" s="1210" t="str">
        <f>IFERROR(VLOOKUP(C19,'様式第5-3.経費区分別内訳書'!$D$18:$EI$1048576,124,FALSE),"")</f>
        <v/>
      </c>
      <c r="V19" s="1210"/>
      <c r="W19" s="1210"/>
      <c r="X19" s="1210"/>
      <c r="Y19" s="1210"/>
      <c r="Z19" s="1210"/>
      <c r="AA19" s="1211"/>
      <c r="AB19" s="1211"/>
      <c r="AC19" s="1211"/>
      <c r="AD19" s="1211"/>
      <c r="AE19" s="1211"/>
      <c r="AF19" s="1211"/>
      <c r="AG19" s="1211"/>
      <c r="AH19" s="1211"/>
      <c r="AI19" s="1071"/>
      <c r="AJ19" s="1072"/>
      <c r="AK19" s="1072"/>
      <c r="AL19" s="1072"/>
      <c r="AM19" s="1072"/>
      <c r="AN19" s="1072"/>
      <c r="AO19" s="1073"/>
      <c r="AP19" s="1207"/>
      <c r="AQ19" s="1207"/>
      <c r="AR19" s="1207"/>
      <c r="AS19" s="1207"/>
      <c r="AT19" s="1207"/>
      <c r="AU19" s="1207"/>
      <c r="AV19" s="1207"/>
      <c r="AW19" s="1207"/>
      <c r="AX19" s="1207"/>
      <c r="AY19" s="1207"/>
      <c r="AZ19" s="1207"/>
      <c r="BA19" s="1207"/>
      <c r="BB19" s="1207"/>
      <c r="BC19" s="1207"/>
      <c r="BF19" s="1188" t="str">
        <f>IFERROR(VLOOKUP(E19,$BI$18:$BJ$34,2,FALSE),"-")</f>
        <v>-</v>
      </c>
      <c r="BI19" s="135" t="s">
        <v>193</v>
      </c>
      <c r="BJ19" s="135" t="s">
        <v>385</v>
      </c>
      <c r="BK19" s="151"/>
      <c r="BL19" s="151"/>
      <c r="BM19" s="151"/>
      <c r="BN19" s="135" t="s">
        <v>193</v>
      </c>
      <c r="BO19" s="135" t="s">
        <v>205</v>
      </c>
      <c r="BP19" s="468" t="s">
        <v>194</v>
      </c>
      <c r="BQ19" s="151"/>
      <c r="BR19" s="151"/>
      <c r="BS19" s="151"/>
      <c r="BT19" s="151"/>
      <c r="BU19" s="151"/>
      <c r="BV19" s="151"/>
      <c r="BW19" s="151"/>
      <c r="BX19" s="151"/>
      <c r="BY19" s="151"/>
      <c r="BZ19" s="65"/>
      <c r="CA19" s="65"/>
      <c r="CB19" s="65"/>
      <c r="CC19" s="65"/>
      <c r="CD19" s="65"/>
      <c r="CE19" s="65"/>
    </row>
    <row r="20" spans="3:83" ht="15" customHeight="1">
      <c r="C20" s="1089"/>
      <c r="D20" s="1089"/>
      <c r="E20" s="1208"/>
      <c r="F20" s="1208"/>
      <c r="G20" s="1208"/>
      <c r="H20" s="1208"/>
      <c r="I20" s="1208"/>
      <c r="J20" s="1208"/>
      <c r="K20" s="1208"/>
      <c r="L20" s="1208"/>
      <c r="M20" s="1209"/>
      <c r="N20" s="1209"/>
      <c r="O20" s="1209"/>
      <c r="P20" s="1209"/>
      <c r="Q20" s="1209"/>
      <c r="R20" s="1209"/>
      <c r="S20" s="1209"/>
      <c r="T20" s="1209"/>
      <c r="U20" s="1210"/>
      <c r="V20" s="1210"/>
      <c r="W20" s="1210"/>
      <c r="X20" s="1210"/>
      <c r="Y20" s="1210"/>
      <c r="Z20" s="1210"/>
      <c r="AA20" s="1211"/>
      <c r="AB20" s="1211"/>
      <c r="AC20" s="1211"/>
      <c r="AD20" s="1211"/>
      <c r="AE20" s="1211"/>
      <c r="AF20" s="1211"/>
      <c r="AG20" s="1211"/>
      <c r="AH20" s="1211"/>
      <c r="AI20" s="1074"/>
      <c r="AJ20" s="1075"/>
      <c r="AK20" s="1075"/>
      <c r="AL20" s="1075"/>
      <c r="AM20" s="1075"/>
      <c r="AN20" s="1075"/>
      <c r="AO20" s="1076"/>
      <c r="AP20" s="1207"/>
      <c r="AQ20" s="1207"/>
      <c r="AR20" s="1207"/>
      <c r="AS20" s="1207"/>
      <c r="AT20" s="1207"/>
      <c r="AU20" s="1207"/>
      <c r="AV20" s="1207"/>
      <c r="AW20" s="1207"/>
      <c r="AX20" s="1207"/>
      <c r="AY20" s="1207"/>
      <c r="AZ20" s="1207"/>
      <c r="BA20" s="1207"/>
      <c r="BB20" s="1207"/>
      <c r="BC20" s="1207"/>
      <c r="BF20" s="1188"/>
      <c r="BI20" s="135" t="s">
        <v>194</v>
      </c>
      <c r="BJ20" s="135" t="s">
        <v>385</v>
      </c>
      <c r="BK20" s="151"/>
      <c r="BL20" s="151"/>
      <c r="BM20" s="151"/>
      <c r="BN20" s="135" t="s">
        <v>194</v>
      </c>
      <c r="BO20" s="142" t="s">
        <v>206</v>
      </c>
      <c r="BP20" s="468" t="s">
        <v>195</v>
      </c>
      <c r="BQ20" s="151"/>
      <c r="BR20" s="151"/>
      <c r="BS20" s="151"/>
      <c r="BT20" s="151"/>
      <c r="BU20" s="151"/>
      <c r="BV20" s="151"/>
      <c r="BW20" s="151"/>
      <c r="BX20" s="151"/>
      <c r="BY20" s="151"/>
      <c r="BZ20" s="65"/>
      <c r="CA20" s="65"/>
      <c r="CB20" s="65"/>
      <c r="CC20" s="65"/>
      <c r="CD20" s="65"/>
      <c r="CE20" s="65"/>
    </row>
    <row r="21" spans="3:83" ht="15" customHeight="1">
      <c r="C21" s="1089"/>
      <c r="D21" s="1089"/>
      <c r="E21" s="1208" t="str">
        <f>IF($C21="","",
IF(ISERROR(VLOOKUP($C21,'様式第5-3.経費区分別内訳書'!$D$21:$EE$70,3,FALSE)),"※正しい経費番号を選択してください",
VLOOKUP($C21,'様式第5-3.経費区分別内訳書'!$D$21:$EE$70,3,FALSE)))</f>
        <v/>
      </c>
      <c r="F21" s="1208"/>
      <c r="G21" s="1208"/>
      <c r="H21" s="1208"/>
      <c r="I21" s="1208"/>
      <c r="J21" s="1208"/>
      <c r="K21" s="1208"/>
      <c r="L21" s="1208"/>
      <c r="M21" s="1209" t="str">
        <f>IF($C21="","",
IF(ISERROR(VLOOKUP($C21,'様式第5-3.経費区分別内訳書'!$D$21:$EE$70,35,FALSE)),"",
VLOOKUP($C21,'様式第5-3.経費区分別内訳書'!$D$21:$EE$70,35,FALSE)))</f>
        <v/>
      </c>
      <c r="N21" s="1209"/>
      <c r="O21" s="1209"/>
      <c r="P21" s="1209"/>
      <c r="Q21" s="1209"/>
      <c r="R21" s="1209"/>
      <c r="S21" s="1209"/>
      <c r="T21" s="1209"/>
      <c r="U21" s="1210" t="str">
        <f>IFERROR(VLOOKUP(C21,'様式第5-3.経費区分別内訳書'!$D$18:$EI$1048576,124,FALSE),"")</f>
        <v/>
      </c>
      <c r="V21" s="1210"/>
      <c r="W21" s="1210"/>
      <c r="X21" s="1210"/>
      <c r="Y21" s="1210"/>
      <c r="Z21" s="1210"/>
      <c r="AA21" s="1211"/>
      <c r="AB21" s="1211"/>
      <c r="AC21" s="1211"/>
      <c r="AD21" s="1211"/>
      <c r="AE21" s="1211"/>
      <c r="AF21" s="1211"/>
      <c r="AG21" s="1211"/>
      <c r="AH21" s="1211"/>
      <c r="AI21" s="1071"/>
      <c r="AJ21" s="1072"/>
      <c r="AK21" s="1072"/>
      <c r="AL21" s="1072"/>
      <c r="AM21" s="1072"/>
      <c r="AN21" s="1072"/>
      <c r="AO21" s="1073"/>
      <c r="AP21" s="1207"/>
      <c r="AQ21" s="1207"/>
      <c r="AR21" s="1207"/>
      <c r="AS21" s="1207"/>
      <c r="AT21" s="1207"/>
      <c r="AU21" s="1207"/>
      <c r="AV21" s="1207"/>
      <c r="AW21" s="1207"/>
      <c r="AX21" s="1207"/>
      <c r="AY21" s="1207"/>
      <c r="AZ21" s="1207"/>
      <c r="BA21" s="1207"/>
      <c r="BB21" s="1207"/>
      <c r="BC21" s="1207"/>
      <c r="BF21" s="1188" t="str">
        <f>IFERROR(VLOOKUP(E21,$BI$18:$BJ$34,2,FALSE),"-")</f>
        <v>-</v>
      </c>
      <c r="BI21" s="135" t="s">
        <v>195</v>
      </c>
      <c r="BJ21" s="135" t="s">
        <v>385</v>
      </c>
      <c r="BK21" s="151"/>
      <c r="BL21" s="151"/>
      <c r="BM21" s="151"/>
      <c r="BN21" s="135" t="s">
        <v>195</v>
      </c>
      <c r="BO21" s="135" t="s">
        <v>207</v>
      </c>
      <c r="BP21" s="468" t="s">
        <v>196</v>
      </c>
      <c r="BQ21" s="151"/>
      <c r="BR21" s="151"/>
      <c r="BS21" s="151"/>
      <c r="BT21" s="151"/>
      <c r="BU21" s="151"/>
      <c r="BV21" s="151"/>
      <c r="BW21" s="151"/>
      <c r="BX21" s="151"/>
      <c r="BY21" s="151"/>
      <c r="BZ21" s="65"/>
      <c r="CA21" s="65"/>
      <c r="CB21" s="65"/>
      <c r="CC21" s="65"/>
      <c r="CD21" s="65"/>
      <c r="CE21" s="65"/>
    </row>
    <row r="22" spans="3:83" ht="15" customHeight="1">
      <c r="C22" s="1089"/>
      <c r="D22" s="1089"/>
      <c r="E22" s="1208"/>
      <c r="F22" s="1208"/>
      <c r="G22" s="1208"/>
      <c r="H22" s="1208"/>
      <c r="I22" s="1208"/>
      <c r="J22" s="1208"/>
      <c r="K22" s="1208"/>
      <c r="L22" s="1208"/>
      <c r="M22" s="1209"/>
      <c r="N22" s="1209"/>
      <c r="O22" s="1209"/>
      <c r="P22" s="1209"/>
      <c r="Q22" s="1209"/>
      <c r="R22" s="1209"/>
      <c r="S22" s="1209"/>
      <c r="T22" s="1209"/>
      <c r="U22" s="1210"/>
      <c r="V22" s="1210"/>
      <c r="W22" s="1210"/>
      <c r="X22" s="1210"/>
      <c r="Y22" s="1210"/>
      <c r="Z22" s="1210"/>
      <c r="AA22" s="1211"/>
      <c r="AB22" s="1211"/>
      <c r="AC22" s="1211"/>
      <c r="AD22" s="1211"/>
      <c r="AE22" s="1211"/>
      <c r="AF22" s="1211"/>
      <c r="AG22" s="1211"/>
      <c r="AH22" s="1211"/>
      <c r="AI22" s="1074"/>
      <c r="AJ22" s="1075"/>
      <c r="AK22" s="1075"/>
      <c r="AL22" s="1075"/>
      <c r="AM22" s="1075"/>
      <c r="AN22" s="1075"/>
      <c r="AO22" s="1076"/>
      <c r="AP22" s="1207"/>
      <c r="AQ22" s="1207"/>
      <c r="AR22" s="1207"/>
      <c r="AS22" s="1207"/>
      <c r="AT22" s="1207"/>
      <c r="AU22" s="1207"/>
      <c r="AV22" s="1207"/>
      <c r="AW22" s="1207"/>
      <c r="AX22" s="1207"/>
      <c r="AY22" s="1207"/>
      <c r="AZ22" s="1207"/>
      <c r="BA22" s="1207"/>
      <c r="BB22" s="1207"/>
      <c r="BC22" s="1207"/>
      <c r="BF22" s="1188"/>
      <c r="BI22" s="135" t="s">
        <v>196</v>
      </c>
      <c r="BJ22" s="135" t="s">
        <v>385</v>
      </c>
      <c r="BK22" s="151"/>
      <c r="BL22" s="151"/>
      <c r="BM22" s="151"/>
      <c r="BN22" s="135" t="s">
        <v>196</v>
      </c>
      <c r="BO22" s="135" t="s">
        <v>208</v>
      </c>
      <c r="BP22" s="468" t="s">
        <v>197</v>
      </c>
      <c r="BQ22" s="151"/>
      <c r="BR22" s="151"/>
      <c r="BS22" s="151"/>
      <c r="BT22" s="151"/>
      <c r="BU22" s="151"/>
      <c r="BV22" s="151"/>
      <c r="BW22" s="151"/>
      <c r="BX22" s="151"/>
      <c r="BY22" s="151"/>
      <c r="BZ22" s="65"/>
      <c r="CA22" s="65"/>
      <c r="CB22" s="65"/>
      <c r="CC22" s="65"/>
      <c r="CD22" s="65"/>
      <c r="CE22" s="65"/>
    </row>
    <row r="23" spans="3:83" ht="15" customHeight="1">
      <c r="C23" s="1089"/>
      <c r="D23" s="1089"/>
      <c r="E23" s="1208" t="str">
        <f>IF($C23="","",
IF(ISERROR(VLOOKUP($C23,'様式第5-3.経費区分別内訳書'!$D$21:$EE$70,3,FALSE)),"※正しい経費番号を選択してください",
VLOOKUP($C23,'様式第5-3.経費区分別内訳書'!$D$21:$EE$70,3,FALSE)))</f>
        <v/>
      </c>
      <c r="F23" s="1208"/>
      <c r="G23" s="1208"/>
      <c r="H23" s="1208"/>
      <c r="I23" s="1208"/>
      <c r="J23" s="1208"/>
      <c r="K23" s="1208"/>
      <c r="L23" s="1208"/>
      <c r="M23" s="1209" t="str">
        <f>IF($C23="","",
IF(ISERROR(VLOOKUP($C23,'様式第5-3.経費区分別内訳書'!$D$21:$EE$70,35,FALSE)),"",
VLOOKUP($C23,'様式第5-3.経費区分別内訳書'!$D$21:$EE$70,35,FALSE)))</f>
        <v/>
      </c>
      <c r="N23" s="1209"/>
      <c r="O23" s="1209"/>
      <c r="P23" s="1209"/>
      <c r="Q23" s="1209"/>
      <c r="R23" s="1209"/>
      <c r="S23" s="1209"/>
      <c r="T23" s="1209"/>
      <c r="U23" s="1210" t="str">
        <f>IFERROR(VLOOKUP(C23,'様式第5-3.経費区分別内訳書'!$D$18:$EI$1048576,124,FALSE),"")</f>
        <v/>
      </c>
      <c r="V23" s="1210"/>
      <c r="W23" s="1210"/>
      <c r="X23" s="1210"/>
      <c r="Y23" s="1210"/>
      <c r="Z23" s="1210"/>
      <c r="AA23" s="1211"/>
      <c r="AB23" s="1211"/>
      <c r="AC23" s="1211"/>
      <c r="AD23" s="1211"/>
      <c r="AE23" s="1211"/>
      <c r="AF23" s="1211"/>
      <c r="AG23" s="1211"/>
      <c r="AH23" s="1211"/>
      <c r="AI23" s="1071"/>
      <c r="AJ23" s="1072"/>
      <c r="AK23" s="1072"/>
      <c r="AL23" s="1072"/>
      <c r="AM23" s="1072"/>
      <c r="AN23" s="1072"/>
      <c r="AO23" s="1073"/>
      <c r="AP23" s="1207"/>
      <c r="AQ23" s="1207"/>
      <c r="AR23" s="1207"/>
      <c r="AS23" s="1207"/>
      <c r="AT23" s="1207"/>
      <c r="AU23" s="1207"/>
      <c r="AV23" s="1207"/>
      <c r="AW23" s="1207"/>
      <c r="AX23" s="1207"/>
      <c r="AY23" s="1207"/>
      <c r="AZ23" s="1207"/>
      <c r="BA23" s="1207"/>
      <c r="BB23" s="1207"/>
      <c r="BC23" s="1207"/>
      <c r="BF23" s="1188" t="str">
        <f>IFERROR(VLOOKUP(E23,$BI$18:$BJ$34,2,FALSE),"-")</f>
        <v>-</v>
      </c>
      <c r="BI23" s="135" t="s">
        <v>197</v>
      </c>
      <c r="BJ23" s="135" t="s">
        <v>385</v>
      </c>
      <c r="BK23" s="151"/>
      <c r="BL23" s="151"/>
      <c r="BM23" s="151"/>
      <c r="BN23" s="135" t="s">
        <v>197</v>
      </c>
      <c r="BO23" s="151"/>
      <c r="BP23" s="468" t="s">
        <v>198</v>
      </c>
      <c r="BQ23" s="151"/>
      <c r="BR23" s="151"/>
      <c r="BS23" s="151"/>
      <c r="BT23" s="151"/>
      <c r="BU23" s="151"/>
      <c r="BV23" s="151"/>
      <c r="BW23" s="151"/>
      <c r="BX23" s="151"/>
      <c r="BY23" s="151"/>
      <c r="BZ23" s="65"/>
      <c r="CA23" s="65"/>
      <c r="CB23" s="65"/>
      <c r="CC23" s="65"/>
      <c r="CD23" s="65"/>
      <c r="CE23" s="65"/>
    </row>
    <row r="24" spans="3:83" ht="15" customHeight="1">
      <c r="C24" s="1089"/>
      <c r="D24" s="1089"/>
      <c r="E24" s="1208"/>
      <c r="F24" s="1208"/>
      <c r="G24" s="1208"/>
      <c r="H24" s="1208"/>
      <c r="I24" s="1208"/>
      <c r="J24" s="1208"/>
      <c r="K24" s="1208"/>
      <c r="L24" s="1208"/>
      <c r="M24" s="1209"/>
      <c r="N24" s="1209"/>
      <c r="O24" s="1209"/>
      <c r="P24" s="1209"/>
      <c r="Q24" s="1209"/>
      <c r="R24" s="1209"/>
      <c r="S24" s="1209"/>
      <c r="T24" s="1209"/>
      <c r="U24" s="1210"/>
      <c r="V24" s="1210"/>
      <c r="W24" s="1210"/>
      <c r="X24" s="1210"/>
      <c r="Y24" s="1210"/>
      <c r="Z24" s="1210"/>
      <c r="AA24" s="1211"/>
      <c r="AB24" s="1211"/>
      <c r="AC24" s="1211"/>
      <c r="AD24" s="1211"/>
      <c r="AE24" s="1211"/>
      <c r="AF24" s="1211"/>
      <c r="AG24" s="1211"/>
      <c r="AH24" s="1211"/>
      <c r="AI24" s="1074"/>
      <c r="AJ24" s="1075"/>
      <c r="AK24" s="1075"/>
      <c r="AL24" s="1075"/>
      <c r="AM24" s="1075"/>
      <c r="AN24" s="1075"/>
      <c r="AO24" s="1076"/>
      <c r="AP24" s="1207"/>
      <c r="AQ24" s="1207"/>
      <c r="AR24" s="1207"/>
      <c r="AS24" s="1207"/>
      <c r="AT24" s="1207"/>
      <c r="AU24" s="1207"/>
      <c r="AV24" s="1207"/>
      <c r="AW24" s="1207"/>
      <c r="AX24" s="1207"/>
      <c r="AY24" s="1207"/>
      <c r="AZ24" s="1207"/>
      <c r="BA24" s="1207"/>
      <c r="BB24" s="1207"/>
      <c r="BC24" s="1207"/>
      <c r="BF24" s="1188"/>
      <c r="BI24" s="135" t="s">
        <v>198</v>
      </c>
      <c r="BJ24" s="135" t="s">
        <v>385</v>
      </c>
      <c r="BK24" s="151"/>
      <c r="BL24" s="151"/>
      <c r="BM24" s="151"/>
      <c r="BN24" s="135" t="s">
        <v>198</v>
      </c>
      <c r="BO24" s="151"/>
      <c r="BP24" s="468" t="s">
        <v>199</v>
      </c>
      <c r="BQ24" s="151"/>
      <c r="BR24" s="151"/>
      <c r="BS24" s="151"/>
      <c r="BT24" s="151"/>
      <c r="BU24" s="151"/>
      <c r="BV24" s="151"/>
      <c r="BW24" s="151"/>
      <c r="BX24" s="151"/>
      <c r="BY24" s="151"/>
      <c r="BZ24" s="65"/>
      <c r="CA24" s="65"/>
      <c r="CB24" s="65"/>
      <c r="CC24" s="65"/>
      <c r="CD24" s="65"/>
      <c r="CE24" s="65"/>
    </row>
    <row r="25" spans="3:83" ht="15" customHeight="1">
      <c r="C25" s="1089"/>
      <c r="D25" s="1089"/>
      <c r="E25" s="1208" t="str">
        <f>IF($C25="","",
IF(ISERROR(VLOOKUP($C25,'様式第5-3.経費区分別内訳書'!$D$21:$EE$70,3,FALSE)),"※正しい経費番号を選択してください",
VLOOKUP($C25,'様式第5-3.経費区分別内訳書'!$D$21:$EE$70,3,FALSE)))</f>
        <v/>
      </c>
      <c r="F25" s="1208"/>
      <c r="G25" s="1208"/>
      <c r="H25" s="1208"/>
      <c r="I25" s="1208"/>
      <c r="J25" s="1208"/>
      <c r="K25" s="1208"/>
      <c r="L25" s="1208"/>
      <c r="M25" s="1209" t="str">
        <f>IF($C25="","",
IF(ISERROR(VLOOKUP($C25,'様式第5-3.経費区分別内訳書'!$D$21:$EE$70,35,FALSE)),"",
VLOOKUP($C25,'様式第5-3.経費区分別内訳書'!$D$21:$EE$70,35,FALSE)))</f>
        <v/>
      </c>
      <c r="N25" s="1209"/>
      <c r="O25" s="1209"/>
      <c r="P25" s="1209"/>
      <c r="Q25" s="1209"/>
      <c r="R25" s="1209"/>
      <c r="S25" s="1209"/>
      <c r="T25" s="1209"/>
      <c r="U25" s="1210" t="str">
        <f>IFERROR(VLOOKUP(C25,'様式第5-3.経費区分別内訳書'!$D$18:$EI$1048576,124,FALSE),"")</f>
        <v/>
      </c>
      <c r="V25" s="1210"/>
      <c r="W25" s="1210"/>
      <c r="X25" s="1210"/>
      <c r="Y25" s="1210"/>
      <c r="Z25" s="1210"/>
      <c r="AA25" s="1211"/>
      <c r="AB25" s="1211"/>
      <c r="AC25" s="1211"/>
      <c r="AD25" s="1211"/>
      <c r="AE25" s="1211"/>
      <c r="AF25" s="1211"/>
      <c r="AG25" s="1211"/>
      <c r="AH25" s="1211"/>
      <c r="AI25" s="1071"/>
      <c r="AJ25" s="1072"/>
      <c r="AK25" s="1072"/>
      <c r="AL25" s="1072"/>
      <c r="AM25" s="1072"/>
      <c r="AN25" s="1072"/>
      <c r="AO25" s="1073"/>
      <c r="AP25" s="1207"/>
      <c r="AQ25" s="1207"/>
      <c r="AR25" s="1207"/>
      <c r="AS25" s="1207"/>
      <c r="AT25" s="1207"/>
      <c r="AU25" s="1207"/>
      <c r="AV25" s="1207"/>
      <c r="AW25" s="1207"/>
      <c r="AX25" s="1207"/>
      <c r="AY25" s="1207"/>
      <c r="AZ25" s="1207"/>
      <c r="BA25" s="1207"/>
      <c r="BB25" s="1207"/>
      <c r="BC25" s="1207"/>
      <c r="BF25" s="1188" t="str">
        <f>IFERROR(VLOOKUP(E25,$BI$18:$BJ$34,2,FALSE),"-")</f>
        <v>-</v>
      </c>
      <c r="BI25" s="135" t="s">
        <v>199</v>
      </c>
      <c r="BJ25" s="135" t="s">
        <v>385</v>
      </c>
      <c r="BK25" s="151"/>
      <c r="BL25" s="151"/>
      <c r="BM25" s="151"/>
      <c r="BN25" s="135" t="s">
        <v>199</v>
      </c>
      <c r="BO25" s="151"/>
      <c r="BP25" s="468" t="s">
        <v>200</v>
      </c>
      <c r="BQ25" s="151"/>
      <c r="BR25" s="151"/>
      <c r="BS25" s="151"/>
      <c r="BT25" s="151"/>
      <c r="BU25" s="151"/>
      <c r="BV25" s="151"/>
      <c r="BW25" s="151"/>
      <c r="BX25" s="151"/>
      <c r="BY25" s="151"/>
      <c r="BZ25" s="65"/>
      <c r="CA25" s="65"/>
      <c r="CB25" s="65"/>
      <c r="CC25" s="65"/>
      <c r="CD25" s="65"/>
      <c r="CE25" s="65"/>
    </row>
    <row r="26" spans="3:83" ht="15" customHeight="1">
      <c r="C26" s="1089"/>
      <c r="D26" s="1089"/>
      <c r="E26" s="1208"/>
      <c r="F26" s="1208"/>
      <c r="G26" s="1208"/>
      <c r="H26" s="1208"/>
      <c r="I26" s="1208"/>
      <c r="J26" s="1208"/>
      <c r="K26" s="1208"/>
      <c r="L26" s="1208"/>
      <c r="M26" s="1209"/>
      <c r="N26" s="1209"/>
      <c r="O26" s="1209"/>
      <c r="P26" s="1209"/>
      <c r="Q26" s="1209"/>
      <c r="R26" s="1209"/>
      <c r="S26" s="1209"/>
      <c r="T26" s="1209"/>
      <c r="U26" s="1210"/>
      <c r="V26" s="1210"/>
      <c r="W26" s="1210"/>
      <c r="X26" s="1210"/>
      <c r="Y26" s="1210"/>
      <c r="Z26" s="1210"/>
      <c r="AA26" s="1211"/>
      <c r="AB26" s="1211"/>
      <c r="AC26" s="1211"/>
      <c r="AD26" s="1211"/>
      <c r="AE26" s="1211"/>
      <c r="AF26" s="1211"/>
      <c r="AG26" s="1211"/>
      <c r="AH26" s="1211"/>
      <c r="AI26" s="1074"/>
      <c r="AJ26" s="1075"/>
      <c r="AK26" s="1075"/>
      <c r="AL26" s="1075"/>
      <c r="AM26" s="1075"/>
      <c r="AN26" s="1075"/>
      <c r="AO26" s="1076"/>
      <c r="AP26" s="1207"/>
      <c r="AQ26" s="1207"/>
      <c r="AR26" s="1207"/>
      <c r="AS26" s="1207"/>
      <c r="AT26" s="1207"/>
      <c r="AU26" s="1207"/>
      <c r="AV26" s="1207"/>
      <c r="AW26" s="1207"/>
      <c r="AX26" s="1207"/>
      <c r="AY26" s="1207"/>
      <c r="AZ26" s="1207"/>
      <c r="BA26" s="1207"/>
      <c r="BB26" s="1207"/>
      <c r="BC26" s="1207"/>
      <c r="BF26" s="1188"/>
      <c r="BI26" s="135" t="s">
        <v>200</v>
      </c>
      <c r="BJ26" s="135" t="s">
        <v>385</v>
      </c>
      <c r="BK26" s="151"/>
      <c r="BL26" s="151"/>
      <c r="BM26" s="151"/>
      <c r="BN26" s="135" t="s">
        <v>200</v>
      </c>
      <c r="BO26" s="151"/>
      <c r="BP26" s="468" t="s">
        <v>201</v>
      </c>
      <c r="BQ26" s="151"/>
      <c r="BR26" s="151"/>
      <c r="BS26" s="151"/>
      <c r="BT26" s="151"/>
      <c r="BU26" s="151"/>
      <c r="BV26" s="151"/>
      <c r="BW26" s="151"/>
      <c r="BX26" s="151"/>
      <c r="BY26" s="151"/>
      <c r="BZ26" s="65"/>
      <c r="CA26" s="65"/>
      <c r="CB26" s="65"/>
      <c r="CC26" s="65"/>
      <c r="CD26" s="65"/>
      <c r="CE26" s="65"/>
    </row>
    <row r="27" spans="3:83" ht="15" customHeight="1">
      <c r="C27" s="1089"/>
      <c r="D27" s="1089"/>
      <c r="E27" s="1208" t="str">
        <f>IF($C27="","",
IF(ISERROR(VLOOKUP($C27,'様式第5-3.経費区分別内訳書'!$D$21:$EE$70,3,FALSE)),"※正しい経費番号を選択してください",
VLOOKUP($C27,'様式第5-3.経費区分別内訳書'!$D$21:$EE$70,3,FALSE)))</f>
        <v/>
      </c>
      <c r="F27" s="1208"/>
      <c r="G27" s="1208"/>
      <c r="H27" s="1208"/>
      <c r="I27" s="1208"/>
      <c r="J27" s="1208"/>
      <c r="K27" s="1208"/>
      <c r="L27" s="1208"/>
      <c r="M27" s="1209" t="str">
        <f>IF($C27="","",
IF(ISERROR(VLOOKUP($C27,'様式第5-3.経費区分別内訳書'!$D$21:$EE$70,35,FALSE)),"",
VLOOKUP($C27,'様式第5-3.経費区分別内訳書'!$D$21:$EE$70,35,FALSE)))</f>
        <v/>
      </c>
      <c r="N27" s="1209"/>
      <c r="O27" s="1209"/>
      <c r="P27" s="1209"/>
      <c r="Q27" s="1209"/>
      <c r="R27" s="1209"/>
      <c r="S27" s="1209"/>
      <c r="T27" s="1209"/>
      <c r="U27" s="1210" t="str">
        <f>IFERROR(VLOOKUP(C27,'様式第5-3.経費区分別内訳書'!$D$18:$EI$1048576,124,FALSE),"")</f>
        <v/>
      </c>
      <c r="V27" s="1210"/>
      <c r="W27" s="1210"/>
      <c r="X27" s="1210"/>
      <c r="Y27" s="1210"/>
      <c r="Z27" s="1210"/>
      <c r="AA27" s="1211"/>
      <c r="AB27" s="1211"/>
      <c r="AC27" s="1211"/>
      <c r="AD27" s="1211"/>
      <c r="AE27" s="1211"/>
      <c r="AF27" s="1211"/>
      <c r="AG27" s="1211"/>
      <c r="AH27" s="1211"/>
      <c r="AI27" s="1071"/>
      <c r="AJ27" s="1072"/>
      <c r="AK27" s="1072"/>
      <c r="AL27" s="1072"/>
      <c r="AM27" s="1072"/>
      <c r="AN27" s="1072"/>
      <c r="AO27" s="1073"/>
      <c r="AP27" s="1207"/>
      <c r="AQ27" s="1207"/>
      <c r="AR27" s="1207"/>
      <c r="AS27" s="1207"/>
      <c r="AT27" s="1207"/>
      <c r="AU27" s="1207"/>
      <c r="AV27" s="1207"/>
      <c r="AW27" s="1207"/>
      <c r="AX27" s="1207"/>
      <c r="AY27" s="1207"/>
      <c r="AZ27" s="1207"/>
      <c r="BA27" s="1207"/>
      <c r="BB27" s="1207"/>
      <c r="BC27" s="1207"/>
      <c r="BF27" s="1188" t="str">
        <f>IFERROR(VLOOKUP(E27,$BI$18:$BJ$34,2,FALSE),"-")</f>
        <v>-</v>
      </c>
      <c r="BI27" s="135" t="s">
        <v>201</v>
      </c>
      <c r="BJ27" s="135" t="s">
        <v>385</v>
      </c>
      <c r="BK27" s="151"/>
      <c r="BL27" s="151"/>
      <c r="BM27" s="151"/>
      <c r="BN27" s="135" t="s">
        <v>201</v>
      </c>
      <c r="BO27" s="151"/>
      <c r="BP27" s="468" t="s">
        <v>202</v>
      </c>
      <c r="BQ27" s="151"/>
      <c r="BR27" s="151"/>
      <c r="BS27" s="151"/>
      <c r="BT27" s="151"/>
      <c r="BU27" s="151"/>
      <c r="BV27" s="151"/>
      <c r="BW27" s="151"/>
      <c r="BX27" s="151"/>
      <c r="BY27" s="151"/>
      <c r="BZ27" s="65"/>
      <c r="CA27" s="65"/>
      <c r="CB27" s="65"/>
      <c r="CC27" s="65"/>
      <c r="CD27" s="65"/>
      <c r="CE27" s="65"/>
    </row>
    <row r="28" spans="3:83" ht="15" customHeight="1">
      <c r="C28" s="1089"/>
      <c r="D28" s="1089"/>
      <c r="E28" s="1208"/>
      <c r="F28" s="1208"/>
      <c r="G28" s="1208"/>
      <c r="H28" s="1208"/>
      <c r="I28" s="1208"/>
      <c r="J28" s="1208"/>
      <c r="K28" s="1208"/>
      <c r="L28" s="1208"/>
      <c r="M28" s="1209"/>
      <c r="N28" s="1209"/>
      <c r="O28" s="1209"/>
      <c r="P28" s="1209"/>
      <c r="Q28" s="1209"/>
      <c r="R28" s="1209"/>
      <c r="S28" s="1209"/>
      <c r="T28" s="1209"/>
      <c r="U28" s="1210"/>
      <c r="V28" s="1210"/>
      <c r="W28" s="1210"/>
      <c r="X28" s="1210"/>
      <c r="Y28" s="1210"/>
      <c r="Z28" s="1210"/>
      <c r="AA28" s="1211"/>
      <c r="AB28" s="1211"/>
      <c r="AC28" s="1211"/>
      <c r="AD28" s="1211"/>
      <c r="AE28" s="1211"/>
      <c r="AF28" s="1211"/>
      <c r="AG28" s="1211"/>
      <c r="AH28" s="1211"/>
      <c r="AI28" s="1074"/>
      <c r="AJ28" s="1075"/>
      <c r="AK28" s="1075"/>
      <c r="AL28" s="1075"/>
      <c r="AM28" s="1075"/>
      <c r="AN28" s="1075"/>
      <c r="AO28" s="1076"/>
      <c r="AP28" s="1207"/>
      <c r="AQ28" s="1207"/>
      <c r="AR28" s="1207"/>
      <c r="AS28" s="1207"/>
      <c r="AT28" s="1207"/>
      <c r="AU28" s="1207"/>
      <c r="AV28" s="1207"/>
      <c r="AW28" s="1207"/>
      <c r="AX28" s="1207"/>
      <c r="AY28" s="1207"/>
      <c r="AZ28" s="1207"/>
      <c r="BA28" s="1207"/>
      <c r="BB28" s="1207"/>
      <c r="BC28" s="1207"/>
      <c r="BF28" s="1188"/>
      <c r="BI28" s="135" t="s">
        <v>202</v>
      </c>
      <c r="BJ28" s="135" t="s">
        <v>385</v>
      </c>
      <c r="BK28" s="151"/>
      <c r="BL28" s="151"/>
      <c r="BM28" s="151"/>
      <c r="BN28" s="135" t="s">
        <v>202</v>
      </c>
      <c r="BO28" s="151"/>
      <c r="BP28" s="468" t="s">
        <v>203</v>
      </c>
      <c r="BQ28" s="151"/>
      <c r="BR28" s="151"/>
      <c r="BS28" s="151"/>
      <c r="BT28" s="151"/>
      <c r="BU28" s="151"/>
      <c r="BV28" s="151"/>
      <c r="BW28" s="151"/>
      <c r="BX28" s="151"/>
      <c r="BY28" s="151"/>
      <c r="BZ28" s="65"/>
      <c r="CA28" s="65"/>
      <c r="CB28" s="65"/>
      <c r="CC28" s="65"/>
      <c r="CD28" s="65"/>
      <c r="CE28" s="65"/>
    </row>
    <row r="29" spans="3:83" ht="15" customHeight="1">
      <c r="C29" s="1089"/>
      <c r="D29" s="1089"/>
      <c r="E29" s="1208" t="str">
        <f>IF($C29="","",
IF(ISERROR(VLOOKUP($C29,'様式第5-3.経費区分別内訳書'!$D$21:$EE$70,3,FALSE)),"※正しい経費番号を選択してください",
VLOOKUP($C29,'様式第5-3.経費区分別内訳書'!$D$21:$EE$70,3,FALSE)))</f>
        <v/>
      </c>
      <c r="F29" s="1208"/>
      <c r="G29" s="1208"/>
      <c r="H29" s="1208"/>
      <c r="I29" s="1208"/>
      <c r="J29" s="1208"/>
      <c r="K29" s="1208"/>
      <c r="L29" s="1208"/>
      <c r="M29" s="1209" t="str">
        <f>IF($C29="","",
IF(ISERROR(VLOOKUP($C29,'様式第5-3.経費区分別内訳書'!$D$21:$EE$70,35,FALSE)),"",
VLOOKUP($C29,'様式第5-3.経費区分別内訳書'!$D$21:$EE$70,35,FALSE)))</f>
        <v/>
      </c>
      <c r="N29" s="1209"/>
      <c r="O29" s="1209"/>
      <c r="P29" s="1209"/>
      <c r="Q29" s="1209"/>
      <c r="R29" s="1209"/>
      <c r="S29" s="1209"/>
      <c r="T29" s="1209"/>
      <c r="U29" s="1210" t="str">
        <f>IFERROR(VLOOKUP(C29,'様式第5-3.経費区分別内訳書'!$D$18:$EI$1048576,124,FALSE),"")</f>
        <v/>
      </c>
      <c r="V29" s="1210"/>
      <c r="W29" s="1210"/>
      <c r="X29" s="1210"/>
      <c r="Y29" s="1210"/>
      <c r="Z29" s="1210"/>
      <c r="AA29" s="1211"/>
      <c r="AB29" s="1211"/>
      <c r="AC29" s="1211"/>
      <c r="AD29" s="1211"/>
      <c r="AE29" s="1211"/>
      <c r="AF29" s="1211"/>
      <c r="AG29" s="1211"/>
      <c r="AH29" s="1211"/>
      <c r="AI29" s="1071"/>
      <c r="AJ29" s="1072"/>
      <c r="AK29" s="1072"/>
      <c r="AL29" s="1072"/>
      <c r="AM29" s="1072"/>
      <c r="AN29" s="1072"/>
      <c r="AO29" s="1073"/>
      <c r="AP29" s="1207"/>
      <c r="AQ29" s="1207"/>
      <c r="AR29" s="1207"/>
      <c r="AS29" s="1207"/>
      <c r="AT29" s="1207"/>
      <c r="AU29" s="1207"/>
      <c r="AV29" s="1207"/>
      <c r="AW29" s="1207"/>
      <c r="AX29" s="1207"/>
      <c r="AY29" s="1207"/>
      <c r="AZ29" s="1207"/>
      <c r="BA29" s="1207"/>
      <c r="BB29" s="1207"/>
      <c r="BC29" s="1207"/>
      <c r="BF29" s="1188" t="str">
        <f>IFERROR(VLOOKUP(E29,$BI$18:$BJ$34,2,FALSE),"-")</f>
        <v>-</v>
      </c>
      <c r="BI29" s="135" t="s">
        <v>203</v>
      </c>
      <c r="BJ29" s="135" t="s">
        <v>385</v>
      </c>
      <c r="BK29" s="151"/>
      <c r="BL29" s="151"/>
      <c r="BM29" s="151"/>
      <c r="BN29" s="135" t="s">
        <v>203</v>
      </c>
      <c r="BO29" s="151"/>
      <c r="BP29" s="468" t="s">
        <v>649</v>
      </c>
      <c r="BQ29" s="151"/>
      <c r="BR29" s="151"/>
      <c r="BS29" s="151"/>
      <c r="BT29" s="151"/>
      <c r="BU29" s="151"/>
      <c r="BV29" s="151"/>
      <c r="BW29" s="151"/>
      <c r="BX29" s="151"/>
      <c r="BY29" s="151"/>
      <c r="BZ29" s="65"/>
      <c r="CA29" s="65"/>
      <c r="CB29" s="65"/>
      <c r="CC29" s="65"/>
      <c r="CD29" s="65"/>
      <c r="CE29" s="65"/>
    </row>
    <row r="30" spans="3:83" ht="15" customHeight="1">
      <c r="C30" s="1089"/>
      <c r="D30" s="1089"/>
      <c r="E30" s="1208"/>
      <c r="F30" s="1208"/>
      <c r="G30" s="1208"/>
      <c r="H30" s="1208"/>
      <c r="I30" s="1208"/>
      <c r="J30" s="1208"/>
      <c r="K30" s="1208"/>
      <c r="L30" s="1208"/>
      <c r="M30" s="1209"/>
      <c r="N30" s="1209"/>
      <c r="O30" s="1209"/>
      <c r="P30" s="1209"/>
      <c r="Q30" s="1209"/>
      <c r="R30" s="1209"/>
      <c r="S30" s="1209"/>
      <c r="T30" s="1209"/>
      <c r="U30" s="1210"/>
      <c r="V30" s="1210"/>
      <c r="W30" s="1210"/>
      <c r="X30" s="1210"/>
      <c r="Y30" s="1210"/>
      <c r="Z30" s="1210"/>
      <c r="AA30" s="1211"/>
      <c r="AB30" s="1211"/>
      <c r="AC30" s="1211"/>
      <c r="AD30" s="1211"/>
      <c r="AE30" s="1211"/>
      <c r="AF30" s="1211"/>
      <c r="AG30" s="1211"/>
      <c r="AH30" s="1211"/>
      <c r="AI30" s="1074"/>
      <c r="AJ30" s="1075"/>
      <c r="AK30" s="1075"/>
      <c r="AL30" s="1075"/>
      <c r="AM30" s="1075"/>
      <c r="AN30" s="1075"/>
      <c r="AO30" s="1076"/>
      <c r="AP30" s="1207"/>
      <c r="AQ30" s="1207"/>
      <c r="AR30" s="1207"/>
      <c r="AS30" s="1207"/>
      <c r="AT30" s="1207"/>
      <c r="AU30" s="1207"/>
      <c r="AV30" s="1207"/>
      <c r="AW30" s="1207"/>
      <c r="AX30" s="1207"/>
      <c r="AY30" s="1207"/>
      <c r="AZ30" s="1207"/>
      <c r="BA30" s="1207"/>
      <c r="BB30" s="1207"/>
      <c r="BC30" s="1207"/>
      <c r="BF30" s="1188"/>
      <c r="BI30" s="135" t="s">
        <v>204</v>
      </c>
      <c r="BJ30" s="135" t="s">
        <v>386</v>
      </c>
      <c r="BK30" s="151"/>
      <c r="BL30" s="151"/>
      <c r="BM30" s="151"/>
      <c r="BN30" s="151"/>
      <c r="BO30" s="151"/>
      <c r="BP30" s="468" t="s">
        <v>650</v>
      </c>
      <c r="BQ30" s="151"/>
      <c r="BR30" s="151"/>
      <c r="BS30" s="151"/>
      <c r="BT30" s="151"/>
      <c r="BU30" s="151"/>
      <c r="BV30" s="151"/>
      <c r="BW30" s="151"/>
      <c r="BX30" s="151"/>
      <c r="BY30" s="151"/>
      <c r="BZ30" s="65"/>
      <c r="CA30" s="65"/>
      <c r="CB30" s="65"/>
      <c r="CC30" s="65"/>
      <c r="CD30" s="65"/>
      <c r="CE30" s="65"/>
    </row>
    <row r="31" spans="3:83" ht="15" customHeight="1">
      <c r="C31" s="1089"/>
      <c r="D31" s="1089"/>
      <c r="E31" s="1208" t="str">
        <f>IF($C31="","",
IF(ISERROR(VLOOKUP($C31,'様式第5-3.経費区分別内訳書'!$D$21:$EE$70,3,FALSE)),"※正しい経費番号を選択してください",
VLOOKUP($C31,'様式第5-3.経費区分別内訳書'!$D$21:$EE$70,3,FALSE)))</f>
        <v/>
      </c>
      <c r="F31" s="1208"/>
      <c r="G31" s="1208"/>
      <c r="H31" s="1208"/>
      <c r="I31" s="1208"/>
      <c r="J31" s="1208"/>
      <c r="K31" s="1208"/>
      <c r="L31" s="1208"/>
      <c r="M31" s="1209" t="str">
        <f>IF($C31="","",
IF(ISERROR(VLOOKUP($C31,'様式第5-3.経費区分別内訳書'!$D$21:$EE$70,35,FALSE)),"",
VLOOKUP($C31,'様式第5-3.経費区分別内訳書'!$D$21:$EE$70,35,FALSE)))</f>
        <v/>
      </c>
      <c r="N31" s="1209"/>
      <c r="O31" s="1209"/>
      <c r="P31" s="1209"/>
      <c r="Q31" s="1209"/>
      <c r="R31" s="1209"/>
      <c r="S31" s="1209"/>
      <c r="T31" s="1209"/>
      <c r="U31" s="1210" t="str">
        <f>IFERROR(VLOOKUP(C31,'様式第5-3.経費区分別内訳書'!$D$18:$EI$1048576,124,FALSE),"")</f>
        <v/>
      </c>
      <c r="V31" s="1210"/>
      <c r="W31" s="1210"/>
      <c r="X31" s="1210"/>
      <c r="Y31" s="1210"/>
      <c r="Z31" s="1210"/>
      <c r="AA31" s="1211"/>
      <c r="AB31" s="1211"/>
      <c r="AC31" s="1211"/>
      <c r="AD31" s="1211"/>
      <c r="AE31" s="1211"/>
      <c r="AF31" s="1211"/>
      <c r="AG31" s="1211"/>
      <c r="AH31" s="1211"/>
      <c r="AI31" s="1071"/>
      <c r="AJ31" s="1072"/>
      <c r="AK31" s="1072"/>
      <c r="AL31" s="1072"/>
      <c r="AM31" s="1072"/>
      <c r="AN31" s="1072"/>
      <c r="AO31" s="1073"/>
      <c r="AP31" s="1207"/>
      <c r="AQ31" s="1207"/>
      <c r="AR31" s="1207"/>
      <c r="AS31" s="1207"/>
      <c r="AT31" s="1207"/>
      <c r="AU31" s="1207"/>
      <c r="AV31" s="1207"/>
      <c r="AW31" s="1207"/>
      <c r="AX31" s="1207"/>
      <c r="AY31" s="1207"/>
      <c r="AZ31" s="1207"/>
      <c r="BA31" s="1207"/>
      <c r="BB31" s="1207"/>
      <c r="BC31" s="1207"/>
      <c r="BF31" s="1188" t="str">
        <f>IFERROR(VLOOKUP(E31,$BI$18:$BJ$34,2,FALSE),"-")</f>
        <v>-</v>
      </c>
      <c r="BI31" s="135" t="s">
        <v>205</v>
      </c>
      <c r="BJ31" s="135" t="s">
        <v>386</v>
      </c>
      <c r="BK31" s="151"/>
      <c r="BL31" s="151"/>
      <c r="BM31" s="151"/>
      <c r="BN31" s="151"/>
      <c r="BO31" s="151"/>
      <c r="BP31" s="468" t="s">
        <v>206</v>
      </c>
      <c r="BQ31" s="151"/>
      <c r="BR31" s="151"/>
      <c r="BS31" s="151"/>
      <c r="BT31" s="151"/>
      <c r="BU31" s="151"/>
      <c r="BV31" s="151"/>
      <c r="BW31" s="151"/>
      <c r="BX31" s="151"/>
      <c r="BY31" s="151"/>
      <c r="BZ31" s="65"/>
      <c r="CA31" s="65"/>
      <c r="CB31" s="65"/>
      <c r="CC31" s="65"/>
      <c r="CD31" s="65"/>
      <c r="CE31" s="65"/>
    </row>
    <row r="32" spans="3:83" ht="15" customHeight="1">
      <c r="C32" s="1089"/>
      <c r="D32" s="1089"/>
      <c r="E32" s="1208"/>
      <c r="F32" s="1208"/>
      <c r="G32" s="1208"/>
      <c r="H32" s="1208"/>
      <c r="I32" s="1208"/>
      <c r="J32" s="1208"/>
      <c r="K32" s="1208"/>
      <c r="L32" s="1208"/>
      <c r="M32" s="1209"/>
      <c r="N32" s="1209"/>
      <c r="O32" s="1209"/>
      <c r="P32" s="1209"/>
      <c r="Q32" s="1209"/>
      <c r="R32" s="1209"/>
      <c r="S32" s="1209"/>
      <c r="T32" s="1209"/>
      <c r="U32" s="1210"/>
      <c r="V32" s="1210"/>
      <c r="W32" s="1210"/>
      <c r="X32" s="1210"/>
      <c r="Y32" s="1210"/>
      <c r="Z32" s="1210"/>
      <c r="AA32" s="1211"/>
      <c r="AB32" s="1211"/>
      <c r="AC32" s="1211"/>
      <c r="AD32" s="1211"/>
      <c r="AE32" s="1211"/>
      <c r="AF32" s="1211"/>
      <c r="AG32" s="1211"/>
      <c r="AH32" s="1211"/>
      <c r="AI32" s="1074"/>
      <c r="AJ32" s="1075"/>
      <c r="AK32" s="1075"/>
      <c r="AL32" s="1075"/>
      <c r="AM32" s="1075"/>
      <c r="AN32" s="1075"/>
      <c r="AO32" s="1076"/>
      <c r="AP32" s="1207"/>
      <c r="AQ32" s="1207"/>
      <c r="AR32" s="1207"/>
      <c r="AS32" s="1207"/>
      <c r="AT32" s="1207"/>
      <c r="AU32" s="1207"/>
      <c r="AV32" s="1207"/>
      <c r="AW32" s="1207"/>
      <c r="AX32" s="1207"/>
      <c r="AY32" s="1207"/>
      <c r="AZ32" s="1207"/>
      <c r="BA32" s="1207"/>
      <c r="BB32" s="1207"/>
      <c r="BC32" s="1207"/>
      <c r="BF32" s="1188"/>
      <c r="BI32" s="135" t="s">
        <v>206</v>
      </c>
      <c r="BJ32" s="135" t="s">
        <v>386</v>
      </c>
      <c r="BK32" s="151"/>
      <c r="BL32" s="151"/>
      <c r="BM32" s="151"/>
      <c r="BN32" s="151"/>
      <c r="BO32" s="151"/>
      <c r="BP32" s="468" t="s">
        <v>207</v>
      </c>
      <c r="BQ32" s="151"/>
      <c r="BR32" s="151"/>
      <c r="BS32" s="151"/>
      <c r="BT32" s="151"/>
      <c r="BU32" s="151"/>
      <c r="BV32" s="151"/>
      <c r="BW32" s="151"/>
      <c r="BX32" s="151"/>
      <c r="BY32" s="151"/>
      <c r="BZ32" s="65"/>
      <c r="CA32" s="65"/>
      <c r="CB32" s="65"/>
      <c r="CC32" s="65"/>
      <c r="CD32" s="65"/>
      <c r="CE32" s="65"/>
    </row>
    <row r="33" spans="3:83" ht="15" customHeight="1">
      <c r="C33" s="1089"/>
      <c r="D33" s="1089"/>
      <c r="E33" s="1208" t="str">
        <f>IF($C33="","",
IF(ISERROR(VLOOKUP($C33,'様式第5-3.経費区分別内訳書'!$D$21:$EE$70,3,FALSE)),"※正しい経費番号を選択してください",
VLOOKUP($C33,'様式第5-3.経費区分別内訳書'!$D$21:$EE$70,3,FALSE)))</f>
        <v/>
      </c>
      <c r="F33" s="1208"/>
      <c r="G33" s="1208"/>
      <c r="H33" s="1208"/>
      <c r="I33" s="1208"/>
      <c r="J33" s="1208"/>
      <c r="K33" s="1208"/>
      <c r="L33" s="1208"/>
      <c r="M33" s="1209" t="str">
        <f>IF($C33="","",
IF(ISERROR(VLOOKUP($C33,'様式第5-3.経費区分別内訳書'!$D$21:$EE$70,35,FALSE)),"",
VLOOKUP($C33,'様式第5-3.経費区分別内訳書'!$D$21:$EE$70,35,FALSE)))</f>
        <v/>
      </c>
      <c r="N33" s="1209"/>
      <c r="O33" s="1209"/>
      <c r="P33" s="1209"/>
      <c r="Q33" s="1209"/>
      <c r="R33" s="1209"/>
      <c r="S33" s="1209"/>
      <c r="T33" s="1209"/>
      <c r="U33" s="1210" t="str">
        <f>IFERROR(VLOOKUP(C33,'様式第5-3.経費区分別内訳書'!$D$18:$EI$1048576,124,FALSE),"")</f>
        <v/>
      </c>
      <c r="V33" s="1210"/>
      <c r="W33" s="1210"/>
      <c r="X33" s="1210"/>
      <c r="Y33" s="1210"/>
      <c r="Z33" s="1210"/>
      <c r="AA33" s="1211"/>
      <c r="AB33" s="1211"/>
      <c r="AC33" s="1211"/>
      <c r="AD33" s="1211"/>
      <c r="AE33" s="1211"/>
      <c r="AF33" s="1211"/>
      <c r="AG33" s="1211"/>
      <c r="AH33" s="1211"/>
      <c r="AI33" s="1071"/>
      <c r="AJ33" s="1072"/>
      <c r="AK33" s="1072"/>
      <c r="AL33" s="1072"/>
      <c r="AM33" s="1072"/>
      <c r="AN33" s="1072"/>
      <c r="AO33" s="1073"/>
      <c r="AP33" s="1207"/>
      <c r="AQ33" s="1207"/>
      <c r="AR33" s="1207"/>
      <c r="AS33" s="1207"/>
      <c r="AT33" s="1207"/>
      <c r="AU33" s="1207"/>
      <c r="AV33" s="1207"/>
      <c r="AW33" s="1207"/>
      <c r="AX33" s="1207"/>
      <c r="AY33" s="1207"/>
      <c r="AZ33" s="1207"/>
      <c r="BA33" s="1207"/>
      <c r="BB33" s="1207"/>
      <c r="BC33" s="1207"/>
      <c r="BF33" s="1188" t="str">
        <f>IFERROR(VLOOKUP(E33,$BI$18:$BJ$34,2,FALSE),"-")</f>
        <v>-</v>
      </c>
      <c r="BI33" s="135" t="s">
        <v>207</v>
      </c>
      <c r="BJ33" s="135" t="s">
        <v>386</v>
      </c>
      <c r="BK33" s="151"/>
      <c r="BL33" s="151"/>
      <c r="BM33" s="151"/>
      <c r="BN33" s="151"/>
      <c r="BO33" s="151"/>
      <c r="BP33" s="468" t="s">
        <v>780</v>
      </c>
      <c r="BQ33" s="151"/>
      <c r="BR33" s="151"/>
      <c r="BS33" s="151"/>
      <c r="BT33" s="151"/>
      <c r="BU33" s="151"/>
      <c r="BV33" s="151"/>
      <c r="BW33" s="151"/>
      <c r="BX33" s="151"/>
      <c r="BY33" s="151"/>
      <c r="BZ33" s="65"/>
      <c r="CA33" s="65"/>
      <c r="CB33" s="65"/>
      <c r="CC33" s="65"/>
      <c r="CD33" s="65"/>
      <c r="CE33" s="65"/>
    </row>
    <row r="34" spans="3:83" ht="15" customHeight="1">
      <c r="C34" s="1089"/>
      <c r="D34" s="1089"/>
      <c r="E34" s="1208"/>
      <c r="F34" s="1208"/>
      <c r="G34" s="1208"/>
      <c r="H34" s="1208"/>
      <c r="I34" s="1208"/>
      <c r="J34" s="1208"/>
      <c r="K34" s="1208"/>
      <c r="L34" s="1208"/>
      <c r="M34" s="1209"/>
      <c r="N34" s="1209"/>
      <c r="O34" s="1209"/>
      <c r="P34" s="1209"/>
      <c r="Q34" s="1209"/>
      <c r="R34" s="1209"/>
      <c r="S34" s="1209"/>
      <c r="T34" s="1209"/>
      <c r="U34" s="1210"/>
      <c r="V34" s="1210"/>
      <c r="W34" s="1210"/>
      <c r="X34" s="1210"/>
      <c r="Y34" s="1210"/>
      <c r="Z34" s="1210"/>
      <c r="AA34" s="1211"/>
      <c r="AB34" s="1211"/>
      <c r="AC34" s="1211"/>
      <c r="AD34" s="1211"/>
      <c r="AE34" s="1211"/>
      <c r="AF34" s="1211"/>
      <c r="AG34" s="1211"/>
      <c r="AH34" s="1211"/>
      <c r="AI34" s="1074"/>
      <c r="AJ34" s="1075"/>
      <c r="AK34" s="1075"/>
      <c r="AL34" s="1075"/>
      <c r="AM34" s="1075"/>
      <c r="AN34" s="1075"/>
      <c r="AO34" s="1076"/>
      <c r="AP34" s="1207"/>
      <c r="AQ34" s="1207"/>
      <c r="AR34" s="1207"/>
      <c r="AS34" s="1207"/>
      <c r="AT34" s="1207"/>
      <c r="AU34" s="1207"/>
      <c r="AV34" s="1207"/>
      <c r="AW34" s="1207"/>
      <c r="AX34" s="1207"/>
      <c r="AY34" s="1207"/>
      <c r="AZ34" s="1207"/>
      <c r="BA34" s="1207"/>
      <c r="BB34" s="1207"/>
      <c r="BC34" s="1207"/>
      <c r="BF34" s="1188"/>
      <c r="BI34" s="135" t="s">
        <v>208</v>
      </c>
      <c r="BJ34" s="135" t="s">
        <v>386</v>
      </c>
      <c r="BK34" s="151"/>
      <c r="BL34" s="151"/>
      <c r="BM34" s="151"/>
      <c r="BN34" s="151"/>
      <c r="BO34" s="151"/>
      <c r="BP34" s="468" t="s">
        <v>781</v>
      </c>
      <c r="BQ34" s="151"/>
      <c r="BR34" s="151"/>
      <c r="BS34" s="151"/>
      <c r="BT34" s="151"/>
      <c r="BU34" s="151"/>
      <c r="BV34" s="151"/>
      <c r="BW34" s="151"/>
      <c r="BX34" s="151"/>
      <c r="BY34" s="151"/>
      <c r="BZ34" s="65"/>
      <c r="CA34" s="65"/>
      <c r="CB34" s="65"/>
      <c r="CC34" s="65"/>
      <c r="CD34" s="65"/>
      <c r="CE34" s="65"/>
    </row>
    <row r="35" spans="3:83" ht="15" customHeight="1">
      <c r="C35" s="1089"/>
      <c r="D35" s="1089"/>
      <c r="E35" s="1208" t="str">
        <f>IF($C35="","",
IF(ISERROR(VLOOKUP($C35,'様式第5-3.経費区分別内訳書'!$D$21:$EE$70,3,FALSE)),"※正しい経費番号を選択してください",
VLOOKUP($C35,'様式第5-3.経費区分別内訳書'!$D$21:$EE$70,3,FALSE)))</f>
        <v/>
      </c>
      <c r="F35" s="1208"/>
      <c r="G35" s="1208"/>
      <c r="H35" s="1208"/>
      <c r="I35" s="1208"/>
      <c r="J35" s="1208"/>
      <c r="K35" s="1208"/>
      <c r="L35" s="1208"/>
      <c r="M35" s="1209" t="str">
        <f>IF($C35="","",
IF(ISERROR(VLOOKUP($C35,'様式第5-3.経費区分別内訳書'!$D$21:$EE$70,35,FALSE)),"",
VLOOKUP($C35,'様式第5-3.経費区分別内訳書'!$D$21:$EE$70,35,FALSE)))</f>
        <v/>
      </c>
      <c r="N35" s="1209"/>
      <c r="O35" s="1209"/>
      <c r="P35" s="1209"/>
      <c r="Q35" s="1209"/>
      <c r="R35" s="1209"/>
      <c r="S35" s="1209"/>
      <c r="T35" s="1209"/>
      <c r="U35" s="1210" t="str">
        <f>IFERROR(VLOOKUP(C35,'様式第5-3.経費区分別内訳書'!$D$18:$EI$1048576,124,FALSE),"")</f>
        <v/>
      </c>
      <c r="V35" s="1210"/>
      <c r="W35" s="1210"/>
      <c r="X35" s="1210"/>
      <c r="Y35" s="1210"/>
      <c r="Z35" s="1210"/>
      <c r="AA35" s="1211"/>
      <c r="AB35" s="1211"/>
      <c r="AC35" s="1211"/>
      <c r="AD35" s="1211"/>
      <c r="AE35" s="1211"/>
      <c r="AF35" s="1211"/>
      <c r="AG35" s="1211"/>
      <c r="AH35" s="1211"/>
      <c r="AI35" s="1071"/>
      <c r="AJ35" s="1072"/>
      <c r="AK35" s="1072"/>
      <c r="AL35" s="1072"/>
      <c r="AM35" s="1072"/>
      <c r="AN35" s="1072"/>
      <c r="AO35" s="1073"/>
      <c r="AP35" s="1207"/>
      <c r="AQ35" s="1207"/>
      <c r="AR35" s="1207"/>
      <c r="AS35" s="1207"/>
      <c r="AT35" s="1207"/>
      <c r="AU35" s="1207"/>
      <c r="AV35" s="1207"/>
      <c r="AW35" s="1207"/>
      <c r="AX35" s="1207"/>
      <c r="AY35" s="1207"/>
      <c r="AZ35" s="1207"/>
      <c r="BA35" s="1207"/>
      <c r="BB35" s="1207"/>
      <c r="BC35" s="1207"/>
      <c r="BF35" s="1188" t="str">
        <f>IFERROR(VLOOKUP(E35,$BI$18:$BJ$34,2,FALSE),"-")</f>
        <v>-</v>
      </c>
      <c r="BK35" s="151"/>
      <c r="BL35" s="151"/>
      <c r="BM35" s="151"/>
      <c r="BN35" s="151"/>
      <c r="BO35" s="151"/>
      <c r="BP35" s="28"/>
      <c r="BQ35" s="151"/>
      <c r="BR35" s="151"/>
      <c r="BS35" s="151"/>
      <c r="BT35" s="151"/>
      <c r="BU35" s="151"/>
      <c r="BV35" s="151"/>
      <c r="BW35" s="151"/>
      <c r="BX35" s="151"/>
      <c r="BY35" s="151"/>
      <c r="BZ35" s="65"/>
      <c r="CA35" s="65"/>
      <c r="CB35" s="65"/>
      <c r="CC35" s="65"/>
      <c r="CD35" s="65"/>
      <c r="CE35" s="65"/>
    </row>
    <row r="36" spans="3:83" ht="15" customHeight="1">
      <c r="C36" s="1089"/>
      <c r="D36" s="1089"/>
      <c r="E36" s="1208"/>
      <c r="F36" s="1208"/>
      <c r="G36" s="1208"/>
      <c r="H36" s="1208"/>
      <c r="I36" s="1208"/>
      <c r="J36" s="1208"/>
      <c r="K36" s="1208"/>
      <c r="L36" s="1208"/>
      <c r="M36" s="1209"/>
      <c r="N36" s="1209"/>
      <c r="O36" s="1209"/>
      <c r="P36" s="1209"/>
      <c r="Q36" s="1209"/>
      <c r="R36" s="1209"/>
      <c r="S36" s="1209"/>
      <c r="T36" s="1209"/>
      <c r="U36" s="1210"/>
      <c r="V36" s="1210"/>
      <c r="W36" s="1210"/>
      <c r="X36" s="1210"/>
      <c r="Y36" s="1210"/>
      <c r="Z36" s="1210"/>
      <c r="AA36" s="1211"/>
      <c r="AB36" s="1211"/>
      <c r="AC36" s="1211"/>
      <c r="AD36" s="1211"/>
      <c r="AE36" s="1211"/>
      <c r="AF36" s="1211"/>
      <c r="AG36" s="1211"/>
      <c r="AH36" s="1211"/>
      <c r="AI36" s="1074"/>
      <c r="AJ36" s="1075"/>
      <c r="AK36" s="1075"/>
      <c r="AL36" s="1075"/>
      <c r="AM36" s="1075"/>
      <c r="AN36" s="1075"/>
      <c r="AO36" s="1076"/>
      <c r="AP36" s="1207"/>
      <c r="AQ36" s="1207"/>
      <c r="AR36" s="1207"/>
      <c r="AS36" s="1207"/>
      <c r="AT36" s="1207"/>
      <c r="AU36" s="1207"/>
      <c r="AV36" s="1207"/>
      <c r="AW36" s="1207"/>
      <c r="AX36" s="1207"/>
      <c r="AY36" s="1207"/>
      <c r="AZ36" s="1207"/>
      <c r="BA36" s="1207"/>
      <c r="BB36" s="1207"/>
      <c r="BC36" s="1207"/>
      <c r="BF36" s="1188"/>
      <c r="BK36" s="151"/>
      <c r="BL36" s="151"/>
      <c r="BM36" s="151"/>
      <c r="BN36" s="151"/>
      <c r="BO36" s="151"/>
      <c r="BP36" s="151"/>
      <c r="BQ36" s="151"/>
      <c r="BR36" s="151"/>
      <c r="BS36" s="151"/>
      <c r="BT36" s="151"/>
      <c r="BU36" s="151"/>
      <c r="BV36" s="151"/>
      <c r="BW36" s="151"/>
      <c r="BX36" s="151"/>
      <c r="BY36" s="151"/>
      <c r="BZ36" s="65"/>
      <c r="CA36" s="65"/>
      <c r="CB36" s="65"/>
      <c r="CC36" s="65"/>
      <c r="CD36" s="65"/>
      <c r="CE36" s="65"/>
    </row>
    <row r="37" spans="3:83" ht="15" customHeight="1">
      <c r="C37" s="1089"/>
      <c r="D37" s="1089"/>
      <c r="E37" s="1208" t="str">
        <f>IF($C37="","",
IF(ISERROR(VLOOKUP($C37,'様式第5-3.経費区分別内訳書'!$D$21:$EE$70,3,FALSE)),"※正しい経費番号を選択してください",
VLOOKUP($C37,'様式第5-3.経費区分別内訳書'!$D$21:$EE$70,3,FALSE)))</f>
        <v/>
      </c>
      <c r="F37" s="1208"/>
      <c r="G37" s="1208"/>
      <c r="H37" s="1208"/>
      <c r="I37" s="1208"/>
      <c r="J37" s="1208"/>
      <c r="K37" s="1208"/>
      <c r="L37" s="1208"/>
      <c r="M37" s="1209" t="str">
        <f>IF($C37="","",
IF(ISERROR(VLOOKUP($C37,'様式第5-3.経費区分別内訳書'!$D$21:$EE$70,35,FALSE)),"",
VLOOKUP($C37,'様式第5-3.経費区分別内訳書'!$D$21:$EE$70,35,FALSE)))</f>
        <v/>
      </c>
      <c r="N37" s="1209"/>
      <c r="O37" s="1209"/>
      <c r="P37" s="1209"/>
      <c r="Q37" s="1209"/>
      <c r="R37" s="1209"/>
      <c r="S37" s="1209"/>
      <c r="T37" s="1209"/>
      <c r="U37" s="1210" t="str">
        <f>IFERROR(VLOOKUP(C37,'様式第5-3.経費区分別内訳書'!$D$18:$EI$1048576,124,FALSE),"")</f>
        <v/>
      </c>
      <c r="V37" s="1210"/>
      <c r="W37" s="1210"/>
      <c r="X37" s="1210"/>
      <c r="Y37" s="1210"/>
      <c r="Z37" s="1210"/>
      <c r="AA37" s="1211"/>
      <c r="AB37" s="1211"/>
      <c r="AC37" s="1211"/>
      <c r="AD37" s="1211"/>
      <c r="AE37" s="1211"/>
      <c r="AF37" s="1211"/>
      <c r="AG37" s="1211"/>
      <c r="AH37" s="1211"/>
      <c r="AI37" s="1071"/>
      <c r="AJ37" s="1072"/>
      <c r="AK37" s="1072"/>
      <c r="AL37" s="1072"/>
      <c r="AM37" s="1072"/>
      <c r="AN37" s="1072"/>
      <c r="AO37" s="1073"/>
      <c r="AP37" s="1207"/>
      <c r="AQ37" s="1207"/>
      <c r="AR37" s="1207"/>
      <c r="AS37" s="1207"/>
      <c r="AT37" s="1207"/>
      <c r="AU37" s="1207"/>
      <c r="AV37" s="1207"/>
      <c r="AW37" s="1207"/>
      <c r="AX37" s="1207"/>
      <c r="AY37" s="1207"/>
      <c r="AZ37" s="1207"/>
      <c r="BA37" s="1207"/>
      <c r="BB37" s="1207"/>
      <c r="BC37" s="1207"/>
      <c r="BF37" s="1188" t="str">
        <f>IFERROR(VLOOKUP(E37,$BI$18:$BJ$34,2,FALSE),"-")</f>
        <v>-</v>
      </c>
      <c r="BO37" s="151"/>
      <c r="BP37" s="151"/>
      <c r="BQ37" s="151"/>
      <c r="BR37" s="151"/>
      <c r="BS37" s="151"/>
      <c r="BT37" s="151"/>
      <c r="BU37" s="151"/>
      <c r="BV37" s="151"/>
      <c r="BW37" s="151"/>
      <c r="BX37" s="151"/>
      <c r="BY37" s="151"/>
      <c r="BZ37" s="65"/>
      <c r="CA37" s="65"/>
      <c r="CB37" s="65"/>
      <c r="CC37" s="65"/>
      <c r="CD37" s="65"/>
      <c r="CE37" s="65"/>
    </row>
    <row r="38" spans="3:83" ht="15" customHeight="1">
      <c r="C38" s="1089"/>
      <c r="D38" s="1089"/>
      <c r="E38" s="1208"/>
      <c r="F38" s="1208"/>
      <c r="G38" s="1208"/>
      <c r="H38" s="1208"/>
      <c r="I38" s="1208"/>
      <c r="J38" s="1208"/>
      <c r="K38" s="1208"/>
      <c r="L38" s="1208"/>
      <c r="M38" s="1209"/>
      <c r="N38" s="1209"/>
      <c r="O38" s="1209"/>
      <c r="P38" s="1209"/>
      <c r="Q38" s="1209"/>
      <c r="R38" s="1209"/>
      <c r="S38" s="1209"/>
      <c r="T38" s="1209"/>
      <c r="U38" s="1210"/>
      <c r="V38" s="1210"/>
      <c r="W38" s="1210"/>
      <c r="X38" s="1210"/>
      <c r="Y38" s="1210"/>
      <c r="Z38" s="1210"/>
      <c r="AA38" s="1211"/>
      <c r="AB38" s="1211"/>
      <c r="AC38" s="1211"/>
      <c r="AD38" s="1211"/>
      <c r="AE38" s="1211"/>
      <c r="AF38" s="1211"/>
      <c r="AG38" s="1211"/>
      <c r="AH38" s="1211"/>
      <c r="AI38" s="1074"/>
      <c r="AJ38" s="1075"/>
      <c r="AK38" s="1075"/>
      <c r="AL38" s="1075"/>
      <c r="AM38" s="1075"/>
      <c r="AN38" s="1075"/>
      <c r="AO38" s="1076"/>
      <c r="AP38" s="1207"/>
      <c r="AQ38" s="1207"/>
      <c r="AR38" s="1207"/>
      <c r="AS38" s="1207"/>
      <c r="AT38" s="1207"/>
      <c r="AU38" s="1207"/>
      <c r="AV38" s="1207"/>
      <c r="AW38" s="1207"/>
      <c r="AX38" s="1207"/>
      <c r="AY38" s="1207"/>
      <c r="AZ38" s="1207"/>
      <c r="BA38" s="1207"/>
      <c r="BB38" s="1207"/>
      <c r="BC38" s="1207"/>
      <c r="BF38" s="1188"/>
      <c r="BP38" s="151"/>
      <c r="BQ38" s="151"/>
      <c r="BR38" s="151"/>
      <c r="BS38" s="151"/>
      <c r="BT38" s="151"/>
      <c r="BU38" s="151"/>
      <c r="BV38" s="151"/>
      <c r="BW38" s="151"/>
      <c r="BX38" s="151"/>
      <c r="BY38" s="151"/>
      <c r="BZ38" s="65"/>
      <c r="CA38" s="65"/>
      <c r="CB38" s="65"/>
      <c r="CC38" s="65"/>
      <c r="CD38" s="65"/>
      <c r="CE38" s="65"/>
    </row>
    <row r="39" spans="3:83" ht="15" customHeight="1">
      <c r="C39" s="1089"/>
      <c r="D39" s="1089"/>
      <c r="E39" s="1208" t="str">
        <f>IF($C39="","",
IF(ISERROR(VLOOKUP($C39,'様式第5-3.経費区分別内訳書'!$D$21:$EE$70,3,FALSE)),"※正しい経費番号を選択してください",
VLOOKUP($C39,'様式第5-3.経費区分別内訳書'!$D$21:$EE$70,3,FALSE)))</f>
        <v/>
      </c>
      <c r="F39" s="1208"/>
      <c r="G39" s="1208"/>
      <c r="H39" s="1208"/>
      <c r="I39" s="1208"/>
      <c r="J39" s="1208"/>
      <c r="K39" s="1208"/>
      <c r="L39" s="1208"/>
      <c r="M39" s="1209" t="str">
        <f>IF($C39="","",
IF(ISERROR(VLOOKUP($C39,'様式第5-3.経費区分別内訳書'!$D$21:$EE$70,35,FALSE)),"",
VLOOKUP($C39,'様式第5-3.経費区分別内訳書'!$D$21:$EE$70,35,FALSE)))</f>
        <v/>
      </c>
      <c r="N39" s="1209"/>
      <c r="O39" s="1209"/>
      <c r="P39" s="1209"/>
      <c r="Q39" s="1209"/>
      <c r="R39" s="1209"/>
      <c r="S39" s="1209"/>
      <c r="T39" s="1209"/>
      <c r="U39" s="1210" t="str">
        <f>IFERROR(VLOOKUP(C39,'様式第5-3.経費区分別内訳書'!$D$18:$EI$1048576,124,FALSE),"")</f>
        <v/>
      </c>
      <c r="V39" s="1210"/>
      <c r="W39" s="1210"/>
      <c r="X39" s="1210"/>
      <c r="Y39" s="1210"/>
      <c r="Z39" s="1210"/>
      <c r="AA39" s="1211"/>
      <c r="AB39" s="1211"/>
      <c r="AC39" s="1211"/>
      <c r="AD39" s="1211"/>
      <c r="AE39" s="1211"/>
      <c r="AF39" s="1211"/>
      <c r="AG39" s="1211"/>
      <c r="AH39" s="1211"/>
      <c r="AI39" s="1071"/>
      <c r="AJ39" s="1072"/>
      <c r="AK39" s="1072"/>
      <c r="AL39" s="1072"/>
      <c r="AM39" s="1072"/>
      <c r="AN39" s="1072"/>
      <c r="AO39" s="1073"/>
      <c r="AP39" s="1207"/>
      <c r="AQ39" s="1207"/>
      <c r="AR39" s="1207"/>
      <c r="AS39" s="1207"/>
      <c r="AT39" s="1207"/>
      <c r="AU39" s="1207"/>
      <c r="AV39" s="1207"/>
      <c r="AW39" s="1207"/>
      <c r="AX39" s="1207"/>
      <c r="AY39" s="1207"/>
      <c r="AZ39" s="1207"/>
      <c r="BA39" s="1207"/>
      <c r="BB39" s="1207"/>
      <c r="BC39" s="1207"/>
      <c r="BF39" s="1188" t="str">
        <f>IFERROR(VLOOKUP(E39,$BI$18:$BJ$34,2,FALSE),"-")</f>
        <v>-</v>
      </c>
    </row>
    <row r="40" spans="3:83" ht="15" customHeight="1">
      <c r="C40" s="1089"/>
      <c r="D40" s="1089"/>
      <c r="E40" s="1208"/>
      <c r="F40" s="1208"/>
      <c r="G40" s="1208"/>
      <c r="H40" s="1208"/>
      <c r="I40" s="1208"/>
      <c r="J40" s="1208"/>
      <c r="K40" s="1208"/>
      <c r="L40" s="1208"/>
      <c r="M40" s="1209"/>
      <c r="N40" s="1209"/>
      <c r="O40" s="1209"/>
      <c r="P40" s="1209"/>
      <c r="Q40" s="1209"/>
      <c r="R40" s="1209"/>
      <c r="S40" s="1209"/>
      <c r="T40" s="1209"/>
      <c r="U40" s="1210"/>
      <c r="V40" s="1210"/>
      <c r="W40" s="1210"/>
      <c r="X40" s="1210"/>
      <c r="Y40" s="1210"/>
      <c r="Z40" s="1210"/>
      <c r="AA40" s="1211"/>
      <c r="AB40" s="1211"/>
      <c r="AC40" s="1211"/>
      <c r="AD40" s="1211"/>
      <c r="AE40" s="1211"/>
      <c r="AF40" s="1211"/>
      <c r="AG40" s="1211"/>
      <c r="AH40" s="1211"/>
      <c r="AI40" s="1074"/>
      <c r="AJ40" s="1075"/>
      <c r="AK40" s="1075"/>
      <c r="AL40" s="1075"/>
      <c r="AM40" s="1075"/>
      <c r="AN40" s="1075"/>
      <c r="AO40" s="1076"/>
      <c r="AP40" s="1207"/>
      <c r="AQ40" s="1207"/>
      <c r="AR40" s="1207"/>
      <c r="AS40" s="1207"/>
      <c r="AT40" s="1207"/>
      <c r="AU40" s="1207"/>
      <c r="AV40" s="1207"/>
      <c r="AW40" s="1207"/>
      <c r="AX40" s="1207"/>
      <c r="AY40" s="1207"/>
      <c r="AZ40" s="1207"/>
      <c r="BA40" s="1207"/>
      <c r="BB40" s="1207"/>
      <c r="BC40" s="1207"/>
      <c r="BF40" s="1188"/>
    </row>
    <row r="41" spans="3:83" ht="15" customHeight="1">
      <c r="C41" s="1089"/>
      <c r="D41" s="1089"/>
      <c r="E41" s="1208" t="str">
        <f>IF($C41="","",
IF(ISERROR(VLOOKUP($C41,'様式第5-3.経費区分別内訳書'!$D$21:$EE$70,3,FALSE)),"※正しい経費番号を選択してください",
VLOOKUP($C41,'様式第5-3.経費区分別内訳書'!$D$21:$EE$70,3,FALSE)))</f>
        <v/>
      </c>
      <c r="F41" s="1208"/>
      <c r="G41" s="1208"/>
      <c r="H41" s="1208"/>
      <c r="I41" s="1208"/>
      <c r="J41" s="1208"/>
      <c r="K41" s="1208"/>
      <c r="L41" s="1208"/>
      <c r="M41" s="1209" t="str">
        <f>IF($C41="","",
IF(ISERROR(VLOOKUP($C41,'様式第5-3.経費区分別内訳書'!$D$21:$EE$70,35,FALSE)),"",
VLOOKUP($C41,'様式第5-3.経費区分別内訳書'!$D$21:$EE$70,35,FALSE)))</f>
        <v/>
      </c>
      <c r="N41" s="1209"/>
      <c r="O41" s="1209"/>
      <c r="P41" s="1209"/>
      <c r="Q41" s="1209"/>
      <c r="R41" s="1209"/>
      <c r="S41" s="1209"/>
      <c r="T41" s="1209"/>
      <c r="U41" s="1210" t="str">
        <f>IFERROR(VLOOKUP(C41,'様式第5-3.経費区分別内訳書'!$D$18:$EI$1048576,124,FALSE),"")</f>
        <v/>
      </c>
      <c r="V41" s="1210"/>
      <c r="W41" s="1210"/>
      <c r="X41" s="1210"/>
      <c r="Y41" s="1210"/>
      <c r="Z41" s="1210"/>
      <c r="AA41" s="1211"/>
      <c r="AB41" s="1211"/>
      <c r="AC41" s="1211"/>
      <c r="AD41" s="1211"/>
      <c r="AE41" s="1211"/>
      <c r="AF41" s="1211"/>
      <c r="AG41" s="1211"/>
      <c r="AH41" s="1211"/>
      <c r="AI41" s="1071"/>
      <c r="AJ41" s="1072"/>
      <c r="AK41" s="1072"/>
      <c r="AL41" s="1072"/>
      <c r="AM41" s="1072"/>
      <c r="AN41" s="1072"/>
      <c r="AO41" s="1073"/>
      <c r="AP41" s="1207"/>
      <c r="AQ41" s="1207"/>
      <c r="AR41" s="1207"/>
      <c r="AS41" s="1207"/>
      <c r="AT41" s="1207"/>
      <c r="AU41" s="1207"/>
      <c r="AV41" s="1207"/>
      <c r="AW41" s="1207"/>
      <c r="AX41" s="1207"/>
      <c r="AY41" s="1207"/>
      <c r="AZ41" s="1207"/>
      <c r="BA41" s="1207"/>
      <c r="BB41" s="1207"/>
      <c r="BC41" s="1207"/>
      <c r="BF41" s="1188" t="str">
        <f>IFERROR(VLOOKUP(E41,$BI$18:$BJ$34,2,FALSE),"-")</f>
        <v>-</v>
      </c>
    </row>
    <row r="42" spans="3:83" ht="15" customHeight="1">
      <c r="C42" s="1089"/>
      <c r="D42" s="1089"/>
      <c r="E42" s="1208"/>
      <c r="F42" s="1208"/>
      <c r="G42" s="1208"/>
      <c r="H42" s="1208"/>
      <c r="I42" s="1208"/>
      <c r="J42" s="1208"/>
      <c r="K42" s="1208"/>
      <c r="L42" s="1208"/>
      <c r="M42" s="1209"/>
      <c r="N42" s="1209"/>
      <c r="O42" s="1209"/>
      <c r="P42" s="1209"/>
      <c r="Q42" s="1209"/>
      <c r="R42" s="1209"/>
      <c r="S42" s="1209"/>
      <c r="T42" s="1209"/>
      <c r="U42" s="1210"/>
      <c r="V42" s="1210"/>
      <c r="W42" s="1210"/>
      <c r="X42" s="1210"/>
      <c r="Y42" s="1210"/>
      <c r="Z42" s="1210"/>
      <c r="AA42" s="1211"/>
      <c r="AB42" s="1211"/>
      <c r="AC42" s="1211"/>
      <c r="AD42" s="1211"/>
      <c r="AE42" s="1211"/>
      <c r="AF42" s="1211"/>
      <c r="AG42" s="1211"/>
      <c r="AH42" s="1211"/>
      <c r="AI42" s="1074"/>
      <c r="AJ42" s="1075"/>
      <c r="AK42" s="1075"/>
      <c r="AL42" s="1075"/>
      <c r="AM42" s="1075"/>
      <c r="AN42" s="1075"/>
      <c r="AO42" s="1076"/>
      <c r="AP42" s="1207"/>
      <c r="AQ42" s="1207"/>
      <c r="AR42" s="1207"/>
      <c r="AS42" s="1207"/>
      <c r="AT42" s="1207"/>
      <c r="AU42" s="1207"/>
      <c r="AV42" s="1207"/>
      <c r="AW42" s="1207"/>
      <c r="AX42" s="1207"/>
      <c r="AY42" s="1207"/>
      <c r="AZ42" s="1207"/>
      <c r="BA42" s="1207"/>
      <c r="BB42" s="1207"/>
      <c r="BC42" s="1207"/>
      <c r="BF42" s="1188"/>
    </row>
    <row r="43" spans="3:83" ht="15" customHeight="1">
      <c r="C43" s="1089"/>
      <c r="D43" s="1089"/>
      <c r="E43" s="1208" t="str">
        <f>IF($C43="","",
IF(ISERROR(VLOOKUP($C43,'様式第5-3.経費区分別内訳書'!$D$21:$EE$70,3,FALSE)),"※正しい経費番号を選択してください",
VLOOKUP($C43,'様式第5-3.経費区分別内訳書'!$D$21:$EE$70,3,FALSE)))</f>
        <v/>
      </c>
      <c r="F43" s="1208"/>
      <c r="G43" s="1208"/>
      <c r="H43" s="1208"/>
      <c r="I43" s="1208"/>
      <c r="J43" s="1208"/>
      <c r="K43" s="1208"/>
      <c r="L43" s="1208"/>
      <c r="M43" s="1209" t="str">
        <f>IF($C43="","",
IF(ISERROR(VLOOKUP($C43,'様式第5-3.経費区分別内訳書'!$D$21:$EE$70,35,FALSE)),"",
VLOOKUP($C43,'様式第5-3.経費区分別内訳書'!$D$21:$EE$70,35,FALSE)))</f>
        <v/>
      </c>
      <c r="N43" s="1209"/>
      <c r="O43" s="1209"/>
      <c r="P43" s="1209"/>
      <c r="Q43" s="1209"/>
      <c r="R43" s="1209"/>
      <c r="S43" s="1209"/>
      <c r="T43" s="1209"/>
      <c r="U43" s="1210" t="str">
        <f>IFERROR(VLOOKUP(C43,'様式第5-3.経費区分別内訳書'!$D$18:$EI$1048576,124,FALSE),"")</f>
        <v/>
      </c>
      <c r="V43" s="1210"/>
      <c r="W43" s="1210"/>
      <c r="X43" s="1210"/>
      <c r="Y43" s="1210"/>
      <c r="Z43" s="1210"/>
      <c r="AA43" s="1211"/>
      <c r="AB43" s="1211"/>
      <c r="AC43" s="1211"/>
      <c r="AD43" s="1211"/>
      <c r="AE43" s="1211"/>
      <c r="AF43" s="1211"/>
      <c r="AG43" s="1211"/>
      <c r="AH43" s="1211"/>
      <c r="AI43" s="1071"/>
      <c r="AJ43" s="1072"/>
      <c r="AK43" s="1072"/>
      <c r="AL43" s="1072"/>
      <c r="AM43" s="1072"/>
      <c r="AN43" s="1072"/>
      <c r="AO43" s="1073"/>
      <c r="AP43" s="1207"/>
      <c r="AQ43" s="1207"/>
      <c r="AR43" s="1207"/>
      <c r="AS43" s="1207"/>
      <c r="AT43" s="1207"/>
      <c r="AU43" s="1207"/>
      <c r="AV43" s="1207"/>
      <c r="AW43" s="1207"/>
      <c r="AX43" s="1207"/>
      <c r="AY43" s="1207"/>
      <c r="AZ43" s="1207"/>
      <c r="BA43" s="1207"/>
      <c r="BB43" s="1207"/>
      <c r="BC43" s="1207"/>
      <c r="BF43" s="1188" t="str">
        <f>IFERROR(VLOOKUP(E43,$BI$18:$BJ$34,2,FALSE),"-")</f>
        <v>-</v>
      </c>
    </row>
    <row r="44" spans="3:83" ht="15" customHeight="1">
      <c r="C44" s="1089"/>
      <c r="D44" s="1089"/>
      <c r="E44" s="1208"/>
      <c r="F44" s="1208"/>
      <c r="G44" s="1208"/>
      <c r="H44" s="1208"/>
      <c r="I44" s="1208"/>
      <c r="J44" s="1208"/>
      <c r="K44" s="1208"/>
      <c r="L44" s="1208"/>
      <c r="M44" s="1209"/>
      <c r="N44" s="1209"/>
      <c r="O44" s="1209"/>
      <c r="P44" s="1209"/>
      <c r="Q44" s="1209"/>
      <c r="R44" s="1209"/>
      <c r="S44" s="1209"/>
      <c r="T44" s="1209"/>
      <c r="U44" s="1210"/>
      <c r="V44" s="1210"/>
      <c r="W44" s="1210"/>
      <c r="X44" s="1210"/>
      <c r="Y44" s="1210"/>
      <c r="Z44" s="1210"/>
      <c r="AA44" s="1211"/>
      <c r="AB44" s="1211"/>
      <c r="AC44" s="1211"/>
      <c r="AD44" s="1211"/>
      <c r="AE44" s="1211"/>
      <c r="AF44" s="1211"/>
      <c r="AG44" s="1211"/>
      <c r="AH44" s="1211"/>
      <c r="AI44" s="1074"/>
      <c r="AJ44" s="1075"/>
      <c r="AK44" s="1075"/>
      <c r="AL44" s="1075"/>
      <c r="AM44" s="1075"/>
      <c r="AN44" s="1075"/>
      <c r="AO44" s="1076"/>
      <c r="AP44" s="1207"/>
      <c r="AQ44" s="1207"/>
      <c r="AR44" s="1207"/>
      <c r="AS44" s="1207"/>
      <c r="AT44" s="1207"/>
      <c r="AU44" s="1207"/>
      <c r="AV44" s="1207"/>
      <c r="AW44" s="1207"/>
      <c r="AX44" s="1207"/>
      <c r="AY44" s="1207"/>
      <c r="AZ44" s="1207"/>
      <c r="BA44" s="1207"/>
      <c r="BB44" s="1207"/>
      <c r="BC44" s="1207"/>
      <c r="BF44" s="1188"/>
    </row>
    <row r="45" spans="3:83" ht="15" customHeight="1">
      <c r="C45" s="1089"/>
      <c r="D45" s="1089"/>
      <c r="E45" s="1208" t="str">
        <f>IF($C45="","",
IF(ISERROR(VLOOKUP($C45,'様式第5-3.経費区分別内訳書'!$D$21:$EE$70,3,FALSE)),"※正しい経費番号を選択してください",
VLOOKUP($C45,'様式第5-3.経費区分別内訳書'!$D$21:$EE$70,3,FALSE)))</f>
        <v/>
      </c>
      <c r="F45" s="1208"/>
      <c r="G45" s="1208"/>
      <c r="H45" s="1208"/>
      <c r="I45" s="1208"/>
      <c r="J45" s="1208"/>
      <c r="K45" s="1208"/>
      <c r="L45" s="1208"/>
      <c r="M45" s="1209" t="str">
        <f>IF($C45="","",
IF(ISERROR(VLOOKUP($C45,'様式第5-3.経費区分別内訳書'!$D$21:$EE$70,35,FALSE)),"",
VLOOKUP($C45,'様式第5-3.経費区分別内訳書'!$D$21:$EE$70,35,FALSE)))</f>
        <v/>
      </c>
      <c r="N45" s="1209"/>
      <c r="O45" s="1209"/>
      <c r="P45" s="1209"/>
      <c r="Q45" s="1209"/>
      <c r="R45" s="1209"/>
      <c r="S45" s="1209"/>
      <c r="T45" s="1209"/>
      <c r="U45" s="1210" t="str">
        <f>IFERROR(VLOOKUP(C45,'様式第5-3.経費区分別内訳書'!$D$18:$EI$1048576,124,FALSE),"")</f>
        <v/>
      </c>
      <c r="V45" s="1210"/>
      <c r="W45" s="1210"/>
      <c r="X45" s="1210"/>
      <c r="Y45" s="1210"/>
      <c r="Z45" s="1210"/>
      <c r="AA45" s="1211"/>
      <c r="AB45" s="1211"/>
      <c r="AC45" s="1211"/>
      <c r="AD45" s="1211"/>
      <c r="AE45" s="1211"/>
      <c r="AF45" s="1211"/>
      <c r="AG45" s="1211"/>
      <c r="AH45" s="1211"/>
      <c r="AI45" s="1071"/>
      <c r="AJ45" s="1072"/>
      <c r="AK45" s="1072"/>
      <c r="AL45" s="1072"/>
      <c r="AM45" s="1072"/>
      <c r="AN45" s="1072"/>
      <c r="AO45" s="1073"/>
      <c r="AP45" s="1207"/>
      <c r="AQ45" s="1207"/>
      <c r="AR45" s="1207"/>
      <c r="AS45" s="1207"/>
      <c r="AT45" s="1207"/>
      <c r="AU45" s="1207"/>
      <c r="AV45" s="1207"/>
      <c r="AW45" s="1207"/>
      <c r="AX45" s="1207"/>
      <c r="AY45" s="1207"/>
      <c r="AZ45" s="1207"/>
      <c r="BA45" s="1207"/>
      <c r="BB45" s="1207"/>
      <c r="BC45" s="1207"/>
      <c r="BF45" s="1188" t="str">
        <f>IFERROR(VLOOKUP(E45,$BI$18:$BJ$34,2,FALSE),"-")</f>
        <v>-</v>
      </c>
    </row>
    <row r="46" spans="3:83" ht="15" customHeight="1">
      <c r="C46" s="1089"/>
      <c r="D46" s="1089"/>
      <c r="E46" s="1208"/>
      <c r="F46" s="1208"/>
      <c r="G46" s="1208"/>
      <c r="H46" s="1208"/>
      <c r="I46" s="1208"/>
      <c r="J46" s="1208"/>
      <c r="K46" s="1208"/>
      <c r="L46" s="1208"/>
      <c r="M46" s="1209"/>
      <c r="N46" s="1209"/>
      <c r="O46" s="1209"/>
      <c r="P46" s="1209"/>
      <c r="Q46" s="1209"/>
      <c r="R46" s="1209"/>
      <c r="S46" s="1209"/>
      <c r="T46" s="1209"/>
      <c r="U46" s="1210"/>
      <c r="V46" s="1210"/>
      <c r="W46" s="1210"/>
      <c r="X46" s="1210"/>
      <c r="Y46" s="1210"/>
      <c r="Z46" s="1210"/>
      <c r="AA46" s="1211"/>
      <c r="AB46" s="1211"/>
      <c r="AC46" s="1211"/>
      <c r="AD46" s="1211"/>
      <c r="AE46" s="1211"/>
      <c r="AF46" s="1211"/>
      <c r="AG46" s="1211"/>
      <c r="AH46" s="1211"/>
      <c r="AI46" s="1074"/>
      <c r="AJ46" s="1075"/>
      <c r="AK46" s="1075"/>
      <c r="AL46" s="1075"/>
      <c r="AM46" s="1075"/>
      <c r="AN46" s="1075"/>
      <c r="AO46" s="1076"/>
      <c r="AP46" s="1207"/>
      <c r="AQ46" s="1207"/>
      <c r="AR46" s="1207"/>
      <c r="AS46" s="1207"/>
      <c r="AT46" s="1207"/>
      <c r="AU46" s="1207"/>
      <c r="AV46" s="1207"/>
      <c r="AW46" s="1207"/>
      <c r="AX46" s="1207"/>
      <c r="AY46" s="1207"/>
      <c r="AZ46" s="1207"/>
      <c r="BA46" s="1207"/>
      <c r="BB46" s="1207"/>
      <c r="BC46" s="1207"/>
      <c r="BF46" s="1188"/>
    </row>
    <row r="47" spans="3:83" ht="15" customHeight="1">
      <c r="C47" s="1089"/>
      <c r="D47" s="1089"/>
      <c r="E47" s="1208" t="str">
        <f>IF($C47="","",
IF(ISERROR(VLOOKUP($C47,'様式第5-3.経費区分別内訳書'!$D$21:$EE$70,3,FALSE)),"※正しい経費番号を選択してください",
VLOOKUP($C47,'様式第5-3.経費区分別内訳書'!$D$21:$EE$70,3,FALSE)))</f>
        <v/>
      </c>
      <c r="F47" s="1208"/>
      <c r="G47" s="1208"/>
      <c r="H47" s="1208"/>
      <c r="I47" s="1208"/>
      <c r="J47" s="1208"/>
      <c r="K47" s="1208"/>
      <c r="L47" s="1208"/>
      <c r="M47" s="1209" t="str">
        <f>IF($C47="","",
IF(ISERROR(VLOOKUP($C47,'様式第5-3.経費区分別内訳書'!$D$21:$EE$70,35,FALSE)),"",
VLOOKUP($C47,'様式第5-3.経費区分別内訳書'!$D$21:$EE$70,35,FALSE)))</f>
        <v/>
      </c>
      <c r="N47" s="1209"/>
      <c r="O47" s="1209"/>
      <c r="P47" s="1209"/>
      <c r="Q47" s="1209"/>
      <c r="R47" s="1209"/>
      <c r="S47" s="1209"/>
      <c r="T47" s="1209"/>
      <c r="U47" s="1210" t="str">
        <f>IFERROR(VLOOKUP(C47,'様式第5-3.経費区分別内訳書'!$D$18:$EI$1048576,124,FALSE),"")</f>
        <v/>
      </c>
      <c r="V47" s="1210"/>
      <c r="W47" s="1210"/>
      <c r="X47" s="1210"/>
      <c r="Y47" s="1210"/>
      <c r="Z47" s="1210"/>
      <c r="AA47" s="1211"/>
      <c r="AB47" s="1211"/>
      <c r="AC47" s="1211"/>
      <c r="AD47" s="1211"/>
      <c r="AE47" s="1211"/>
      <c r="AF47" s="1211"/>
      <c r="AG47" s="1211"/>
      <c r="AH47" s="1211"/>
      <c r="AI47" s="1071"/>
      <c r="AJ47" s="1072"/>
      <c r="AK47" s="1072"/>
      <c r="AL47" s="1072"/>
      <c r="AM47" s="1072"/>
      <c r="AN47" s="1072"/>
      <c r="AO47" s="1073"/>
      <c r="AP47" s="1207"/>
      <c r="AQ47" s="1207"/>
      <c r="AR47" s="1207"/>
      <c r="AS47" s="1207"/>
      <c r="AT47" s="1207"/>
      <c r="AU47" s="1207"/>
      <c r="AV47" s="1207"/>
      <c r="AW47" s="1207"/>
      <c r="AX47" s="1207"/>
      <c r="AY47" s="1207"/>
      <c r="AZ47" s="1207"/>
      <c r="BA47" s="1207"/>
      <c r="BB47" s="1207"/>
      <c r="BC47" s="1207"/>
      <c r="BF47" s="1188" t="str">
        <f>IFERROR(VLOOKUP(E47,$BI$18:$BJ$34,2,FALSE),"-")</f>
        <v>-</v>
      </c>
    </row>
    <row r="48" spans="3:83" ht="15" customHeight="1">
      <c r="C48" s="1089"/>
      <c r="D48" s="1089"/>
      <c r="E48" s="1208"/>
      <c r="F48" s="1208"/>
      <c r="G48" s="1208"/>
      <c r="H48" s="1208"/>
      <c r="I48" s="1208"/>
      <c r="J48" s="1208"/>
      <c r="K48" s="1208"/>
      <c r="L48" s="1208"/>
      <c r="M48" s="1209"/>
      <c r="N48" s="1209"/>
      <c r="O48" s="1209"/>
      <c r="P48" s="1209"/>
      <c r="Q48" s="1209"/>
      <c r="R48" s="1209"/>
      <c r="S48" s="1209"/>
      <c r="T48" s="1209"/>
      <c r="U48" s="1210"/>
      <c r="V48" s="1210"/>
      <c r="W48" s="1210"/>
      <c r="X48" s="1210"/>
      <c r="Y48" s="1210"/>
      <c r="Z48" s="1210"/>
      <c r="AA48" s="1211"/>
      <c r="AB48" s="1211"/>
      <c r="AC48" s="1211"/>
      <c r="AD48" s="1211"/>
      <c r="AE48" s="1211"/>
      <c r="AF48" s="1211"/>
      <c r="AG48" s="1211"/>
      <c r="AH48" s="1211"/>
      <c r="AI48" s="1074"/>
      <c r="AJ48" s="1075"/>
      <c r="AK48" s="1075"/>
      <c r="AL48" s="1075"/>
      <c r="AM48" s="1075"/>
      <c r="AN48" s="1075"/>
      <c r="AO48" s="1076"/>
      <c r="AP48" s="1207"/>
      <c r="AQ48" s="1207"/>
      <c r="AR48" s="1207"/>
      <c r="AS48" s="1207"/>
      <c r="AT48" s="1207"/>
      <c r="AU48" s="1207"/>
      <c r="AV48" s="1207"/>
      <c r="AW48" s="1207"/>
      <c r="AX48" s="1207"/>
      <c r="AY48" s="1207"/>
      <c r="AZ48" s="1207"/>
      <c r="BA48" s="1207"/>
      <c r="BB48" s="1207"/>
      <c r="BC48" s="1207"/>
      <c r="BF48" s="1188"/>
    </row>
    <row r="49" spans="3:58" ht="15" customHeight="1">
      <c r="C49" s="1089"/>
      <c r="D49" s="1089"/>
      <c r="E49" s="1208" t="str">
        <f>IF($C49="","",
IF(ISERROR(VLOOKUP($C49,'様式第5-3.経費区分別内訳書'!$D$21:$EE$70,3,FALSE)),"※正しい経費番号を選択してください",
VLOOKUP($C49,'様式第5-3.経費区分別内訳書'!$D$21:$EE$70,3,FALSE)))</f>
        <v/>
      </c>
      <c r="F49" s="1208"/>
      <c r="G49" s="1208"/>
      <c r="H49" s="1208"/>
      <c r="I49" s="1208"/>
      <c r="J49" s="1208"/>
      <c r="K49" s="1208"/>
      <c r="L49" s="1208"/>
      <c r="M49" s="1209" t="str">
        <f>IF($C49="","",
IF(ISERROR(VLOOKUP($C49,'様式第5-3.経費区分別内訳書'!$D$21:$EE$70,35,FALSE)),"",
VLOOKUP($C49,'様式第5-3.経費区分別内訳書'!$D$21:$EE$70,35,FALSE)))</f>
        <v/>
      </c>
      <c r="N49" s="1209"/>
      <c r="O49" s="1209"/>
      <c r="P49" s="1209"/>
      <c r="Q49" s="1209"/>
      <c r="R49" s="1209"/>
      <c r="S49" s="1209"/>
      <c r="T49" s="1209"/>
      <c r="U49" s="1210" t="str">
        <f>IFERROR(VLOOKUP(C49,'様式第5-3.経費区分別内訳書'!$D$18:$EI$1048576,124,FALSE),"")</f>
        <v/>
      </c>
      <c r="V49" s="1210"/>
      <c r="W49" s="1210"/>
      <c r="X49" s="1210"/>
      <c r="Y49" s="1210"/>
      <c r="Z49" s="1210"/>
      <c r="AA49" s="1211"/>
      <c r="AB49" s="1211"/>
      <c r="AC49" s="1211"/>
      <c r="AD49" s="1211"/>
      <c r="AE49" s="1211"/>
      <c r="AF49" s="1211"/>
      <c r="AG49" s="1211"/>
      <c r="AH49" s="1211"/>
      <c r="AI49" s="1071"/>
      <c r="AJ49" s="1072"/>
      <c r="AK49" s="1072"/>
      <c r="AL49" s="1072"/>
      <c r="AM49" s="1072"/>
      <c r="AN49" s="1072"/>
      <c r="AO49" s="1073"/>
      <c r="AP49" s="1207"/>
      <c r="AQ49" s="1207"/>
      <c r="AR49" s="1207"/>
      <c r="AS49" s="1207"/>
      <c r="AT49" s="1207"/>
      <c r="AU49" s="1207"/>
      <c r="AV49" s="1207"/>
      <c r="AW49" s="1207"/>
      <c r="AX49" s="1207"/>
      <c r="AY49" s="1207"/>
      <c r="AZ49" s="1207"/>
      <c r="BA49" s="1207"/>
      <c r="BB49" s="1207"/>
      <c r="BC49" s="1207"/>
      <c r="BF49" s="1188" t="str">
        <f>IFERROR(VLOOKUP(E49,$BI$18:$BJ$34,2,FALSE),"-")</f>
        <v>-</v>
      </c>
    </row>
    <row r="50" spans="3:58" ht="15" customHeight="1">
      <c r="C50" s="1089"/>
      <c r="D50" s="1089"/>
      <c r="E50" s="1208"/>
      <c r="F50" s="1208"/>
      <c r="G50" s="1208"/>
      <c r="H50" s="1208"/>
      <c r="I50" s="1208"/>
      <c r="J50" s="1208"/>
      <c r="K50" s="1208"/>
      <c r="L50" s="1208"/>
      <c r="M50" s="1209"/>
      <c r="N50" s="1209"/>
      <c r="O50" s="1209"/>
      <c r="P50" s="1209"/>
      <c r="Q50" s="1209"/>
      <c r="R50" s="1209"/>
      <c r="S50" s="1209"/>
      <c r="T50" s="1209"/>
      <c r="U50" s="1210"/>
      <c r="V50" s="1210"/>
      <c r="W50" s="1210"/>
      <c r="X50" s="1210"/>
      <c r="Y50" s="1210"/>
      <c r="Z50" s="1210"/>
      <c r="AA50" s="1211"/>
      <c r="AB50" s="1211"/>
      <c r="AC50" s="1211"/>
      <c r="AD50" s="1211"/>
      <c r="AE50" s="1211"/>
      <c r="AF50" s="1211"/>
      <c r="AG50" s="1211"/>
      <c r="AH50" s="1211"/>
      <c r="AI50" s="1074"/>
      <c r="AJ50" s="1075"/>
      <c r="AK50" s="1075"/>
      <c r="AL50" s="1075"/>
      <c r="AM50" s="1075"/>
      <c r="AN50" s="1075"/>
      <c r="AO50" s="1076"/>
      <c r="AP50" s="1207"/>
      <c r="AQ50" s="1207"/>
      <c r="AR50" s="1207"/>
      <c r="AS50" s="1207"/>
      <c r="AT50" s="1207"/>
      <c r="AU50" s="1207"/>
      <c r="AV50" s="1207"/>
      <c r="AW50" s="1207"/>
      <c r="AX50" s="1207"/>
      <c r="AY50" s="1207"/>
      <c r="AZ50" s="1207"/>
      <c r="BA50" s="1207"/>
      <c r="BB50" s="1207"/>
      <c r="BC50" s="1207"/>
      <c r="BF50" s="1188"/>
    </row>
    <row r="51" spans="3:58" ht="15" customHeight="1">
      <c r="C51" s="1089"/>
      <c r="D51" s="1089"/>
      <c r="E51" s="1208" t="str">
        <f>IF($C51="","",
IF(ISERROR(VLOOKUP($C51,'様式第5-3.経費区分別内訳書'!$D$21:$EE$70,3,FALSE)),"※正しい経費番号を選択してください",
VLOOKUP($C51,'様式第5-3.経費区分別内訳書'!$D$21:$EE$70,3,FALSE)))</f>
        <v/>
      </c>
      <c r="F51" s="1208"/>
      <c r="G51" s="1208"/>
      <c r="H51" s="1208"/>
      <c r="I51" s="1208"/>
      <c r="J51" s="1208"/>
      <c r="K51" s="1208"/>
      <c r="L51" s="1208"/>
      <c r="M51" s="1209" t="str">
        <f>IF($C51="","",
IF(ISERROR(VLOOKUP($C51,'様式第5-3.経費区分別内訳書'!$D$21:$EE$70,35,FALSE)),"",
VLOOKUP($C51,'様式第5-3.経費区分別内訳書'!$D$21:$EE$70,35,FALSE)))</f>
        <v/>
      </c>
      <c r="N51" s="1209"/>
      <c r="O51" s="1209"/>
      <c r="P51" s="1209"/>
      <c r="Q51" s="1209"/>
      <c r="R51" s="1209"/>
      <c r="S51" s="1209"/>
      <c r="T51" s="1209"/>
      <c r="U51" s="1210" t="str">
        <f>IFERROR(VLOOKUP(C51,'様式第5-3.経費区分別内訳書'!$D$18:$EI$1048576,124,FALSE),"")</f>
        <v/>
      </c>
      <c r="V51" s="1210"/>
      <c r="W51" s="1210"/>
      <c r="X51" s="1210"/>
      <c r="Y51" s="1210"/>
      <c r="Z51" s="1210"/>
      <c r="AA51" s="1211"/>
      <c r="AB51" s="1211"/>
      <c r="AC51" s="1211"/>
      <c r="AD51" s="1211"/>
      <c r="AE51" s="1211"/>
      <c r="AF51" s="1211"/>
      <c r="AG51" s="1211"/>
      <c r="AH51" s="1211"/>
      <c r="AI51" s="1071"/>
      <c r="AJ51" s="1072"/>
      <c r="AK51" s="1072"/>
      <c r="AL51" s="1072"/>
      <c r="AM51" s="1072"/>
      <c r="AN51" s="1072"/>
      <c r="AO51" s="1073"/>
      <c r="AP51" s="1207"/>
      <c r="AQ51" s="1207"/>
      <c r="AR51" s="1207"/>
      <c r="AS51" s="1207"/>
      <c r="AT51" s="1207"/>
      <c r="AU51" s="1207"/>
      <c r="AV51" s="1207"/>
      <c r="AW51" s="1207"/>
      <c r="AX51" s="1207"/>
      <c r="AY51" s="1207"/>
      <c r="AZ51" s="1207"/>
      <c r="BA51" s="1207"/>
      <c r="BB51" s="1207"/>
      <c r="BC51" s="1207"/>
      <c r="BF51" s="1188" t="str">
        <f>IFERROR(VLOOKUP(E51,$BI$18:$BJ$34,2,FALSE),"-")</f>
        <v>-</v>
      </c>
    </row>
    <row r="52" spans="3:58" ht="15" customHeight="1">
      <c r="C52" s="1089"/>
      <c r="D52" s="1089"/>
      <c r="E52" s="1208"/>
      <c r="F52" s="1208"/>
      <c r="G52" s="1208"/>
      <c r="H52" s="1208"/>
      <c r="I52" s="1208"/>
      <c r="J52" s="1208"/>
      <c r="K52" s="1208"/>
      <c r="L52" s="1208"/>
      <c r="M52" s="1209"/>
      <c r="N52" s="1209"/>
      <c r="O52" s="1209"/>
      <c r="P52" s="1209"/>
      <c r="Q52" s="1209"/>
      <c r="R52" s="1209"/>
      <c r="S52" s="1209"/>
      <c r="T52" s="1209"/>
      <c r="U52" s="1210"/>
      <c r="V52" s="1210"/>
      <c r="W52" s="1210"/>
      <c r="X52" s="1210"/>
      <c r="Y52" s="1210"/>
      <c r="Z52" s="1210"/>
      <c r="AA52" s="1211"/>
      <c r="AB52" s="1211"/>
      <c r="AC52" s="1211"/>
      <c r="AD52" s="1211"/>
      <c r="AE52" s="1211"/>
      <c r="AF52" s="1211"/>
      <c r="AG52" s="1211"/>
      <c r="AH52" s="1211"/>
      <c r="AI52" s="1074"/>
      <c r="AJ52" s="1075"/>
      <c r="AK52" s="1075"/>
      <c r="AL52" s="1075"/>
      <c r="AM52" s="1075"/>
      <c r="AN52" s="1075"/>
      <c r="AO52" s="1076"/>
      <c r="AP52" s="1207"/>
      <c r="AQ52" s="1207"/>
      <c r="AR52" s="1207"/>
      <c r="AS52" s="1207"/>
      <c r="AT52" s="1207"/>
      <c r="AU52" s="1207"/>
      <c r="AV52" s="1207"/>
      <c r="AW52" s="1207"/>
      <c r="AX52" s="1207"/>
      <c r="AY52" s="1207"/>
      <c r="AZ52" s="1207"/>
      <c r="BA52" s="1207"/>
      <c r="BB52" s="1207"/>
      <c r="BC52" s="1207"/>
      <c r="BF52" s="1188"/>
    </row>
    <row r="53" spans="3:58" ht="15" customHeight="1">
      <c r="C53" s="1089"/>
      <c r="D53" s="1089"/>
      <c r="E53" s="1208" t="str">
        <f>IF($C53="","",
IF(ISERROR(VLOOKUP($C53,'様式第5-3.経費区分別内訳書'!$D$21:$EE$70,3,FALSE)),"※正しい経費番号を選択してください",
VLOOKUP($C53,'様式第5-3.経費区分別内訳書'!$D$21:$EE$70,3,FALSE)))</f>
        <v/>
      </c>
      <c r="F53" s="1208"/>
      <c r="G53" s="1208"/>
      <c r="H53" s="1208"/>
      <c r="I53" s="1208"/>
      <c r="J53" s="1208"/>
      <c r="K53" s="1208"/>
      <c r="L53" s="1208"/>
      <c r="M53" s="1209" t="str">
        <f>IF($C53="","",
IF(ISERROR(VLOOKUP($C53,'様式第5-3.経費区分別内訳書'!$D$21:$EE$70,35,FALSE)),"",
VLOOKUP($C53,'様式第5-3.経費区分別内訳書'!$D$21:$EE$70,35,FALSE)))</f>
        <v/>
      </c>
      <c r="N53" s="1209"/>
      <c r="O53" s="1209"/>
      <c r="P53" s="1209"/>
      <c r="Q53" s="1209"/>
      <c r="R53" s="1209"/>
      <c r="S53" s="1209"/>
      <c r="T53" s="1209"/>
      <c r="U53" s="1210" t="str">
        <f>IFERROR(VLOOKUP(C53,'様式第5-3.経費区分別内訳書'!$D$18:$EI$1048576,124,FALSE),"")</f>
        <v/>
      </c>
      <c r="V53" s="1210"/>
      <c r="W53" s="1210"/>
      <c r="X53" s="1210"/>
      <c r="Y53" s="1210"/>
      <c r="Z53" s="1210"/>
      <c r="AA53" s="1211"/>
      <c r="AB53" s="1211"/>
      <c r="AC53" s="1211"/>
      <c r="AD53" s="1211"/>
      <c r="AE53" s="1211"/>
      <c r="AF53" s="1211"/>
      <c r="AG53" s="1211"/>
      <c r="AH53" s="1211"/>
      <c r="AI53" s="1071"/>
      <c r="AJ53" s="1072"/>
      <c r="AK53" s="1072"/>
      <c r="AL53" s="1072"/>
      <c r="AM53" s="1072"/>
      <c r="AN53" s="1072"/>
      <c r="AO53" s="1073"/>
      <c r="AP53" s="1207"/>
      <c r="AQ53" s="1207"/>
      <c r="AR53" s="1207"/>
      <c r="AS53" s="1207"/>
      <c r="AT53" s="1207"/>
      <c r="AU53" s="1207"/>
      <c r="AV53" s="1207"/>
      <c r="AW53" s="1207"/>
      <c r="AX53" s="1207"/>
      <c r="AY53" s="1207"/>
      <c r="AZ53" s="1207"/>
      <c r="BA53" s="1207"/>
      <c r="BB53" s="1207"/>
      <c r="BC53" s="1207"/>
      <c r="BF53" s="1188" t="str">
        <f>IFERROR(VLOOKUP(E53,$BI$18:$BJ$34,2,FALSE),"-")</f>
        <v>-</v>
      </c>
    </row>
    <row r="54" spans="3:58" ht="15" customHeight="1">
      <c r="C54" s="1089"/>
      <c r="D54" s="1089"/>
      <c r="E54" s="1208"/>
      <c r="F54" s="1208"/>
      <c r="G54" s="1208"/>
      <c r="H54" s="1208"/>
      <c r="I54" s="1208"/>
      <c r="J54" s="1208"/>
      <c r="K54" s="1208"/>
      <c r="L54" s="1208"/>
      <c r="M54" s="1209"/>
      <c r="N54" s="1209"/>
      <c r="O54" s="1209"/>
      <c r="P54" s="1209"/>
      <c r="Q54" s="1209"/>
      <c r="R54" s="1209"/>
      <c r="S54" s="1209"/>
      <c r="T54" s="1209"/>
      <c r="U54" s="1210"/>
      <c r="V54" s="1210"/>
      <c r="W54" s="1210"/>
      <c r="X54" s="1210"/>
      <c r="Y54" s="1210"/>
      <c r="Z54" s="1210"/>
      <c r="AA54" s="1211"/>
      <c r="AB54" s="1211"/>
      <c r="AC54" s="1211"/>
      <c r="AD54" s="1211"/>
      <c r="AE54" s="1211"/>
      <c r="AF54" s="1211"/>
      <c r="AG54" s="1211"/>
      <c r="AH54" s="1211"/>
      <c r="AI54" s="1074"/>
      <c r="AJ54" s="1075"/>
      <c r="AK54" s="1075"/>
      <c r="AL54" s="1075"/>
      <c r="AM54" s="1075"/>
      <c r="AN54" s="1075"/>
      <c r="AO54" s="1076"/>
      <c r="AP54" s="1207"/>
      <c r="AQ54" s="1207"/>
      <c r="AR54" s="1207"/>
      <c r="AS54" s="1207"/>
      <c r="AT54" s="1207"/>
      <c r="AU54" s="1207"/>
      <c r="AV54" s="1207"/>
      <c r="AW54" s="1207"/>
      <c r="AX54" s="1207"/>
      <c r="AY54" s="1207"/>
      <c r="AZ54" s="1207"/>
      <c r="BA54" s="1207"/>
      <c r="BB54" s="1207"/>
      <c r="BC54" s="1207"/>
      <c r="BF54" s="1188"/>
    </row>
    <row r="55" spans="3:58" ht="15" customHeight="1">
      <c r="C55" s="1089"/>
      <c r="D55" s="1089"/>
      <c r="E55" s="1208" t="str">
        <f>IF($C55="","",
IF(ISERROR(VLOOKUP($C55,'様式第5-3.経費区分別内訳書'!$D$21:$EE$70,3,FALSE)),"※正しい経費番号を選択してください",
VLOOKUP($C55,'様式第5-3.経費区分別内訳書'!$D$21:$EE$70,3,FALSE)))</f>
        <v/>
      </c>
      <c r="F55" s="1208"/>
      <c r="G55" s="1208"/>
      <c r="H55" s="1208"/>
      <c r="I55" s="1208"/>
      <c r="J55" s="1208"/>
      <c r="K55" s="1208"/>
      <c r="L55" s="1208"/>
      <c r="M55" s="1209" t="str">
        <f>IF($C55="","",
IF(ISERROR(VLOOKUP($C55,'様式第5-3.経費区分別内訳書'!$D$21:$EE$70,35,FALSE)),"",
VLOOKUP($C55,'様式第5-3.経費区分別内訳書'!$D$21:$EE$70,35,FALSE)))</f>
        <v/>
      </c>
      <c r="N55" s="1209"/>
      <c r="O55" s="1209"/>
      <c r="P55" s="1209"/>
      <c r="Q55" s="1209"/>
      <c r="R55" s="1209"/>
      <c r="S55" s="1209"/>
      <c r="T55" s="1209"/>
      <c r="U55" s="1210" t="str">
        <f>IFERROR(VLOOKUP(C55,'様式第5-3.経費区分別内訳書'!$D$18:$EI$1048576,124,FALSE),"")</f>
        <v/>
      </c>
      <c r="V55" s="1210"/>
      <c r="W55" s="1210"/>
      <c r="X55" s="1210"/>
      <c r="Y55" s="1210"/>
      <c r="Z55" s="1210"/>
      <c r="AA55" s="1211"/>
      <c r="AB55" s="1211"/>
      <c r="AC55" s="1211"/>
      <c r="AD55" s="1211"/>
      <c r="AE55" s="1211"/>
      <c r="AF55" s="1211"/>
      <c r="AG55" s="1211"/>
      <c r="AH55" s="1211"/>
      <c r="AI55" s="1071"/>
      <c r="AJ55" s="1072"/>
      <c r="AK55" s="1072"/>
      <c r="AL55" s="1072"/>
      <c r="AM55" s="1072"/>
      <c r="AN55" s="1072"/>
      <c r="AO55" s="1073"/>
      <c r="AP55" s="1207"/>
      <c r="AQ55" s="1207"/>
      <c r="AR55" s="1207"/>
      <c r="AS55" s="1207"/>
      <c r="AT55" s="1207"/>
      <c r="AU55" s="1207"/>
      <c r="AV55" s="1207"/>
      <c r="AW55" s="1207"/>
      <c r="AX55" s="1207"/>
      <c r="AY55" s="1207"/>
      <c r="AZ55" s="1207"/>
      <c r="BA55" s="1207"/>
      <c r="BB55" s="1207"/>
      <c r="BC55" s="1207"/>
      <c r="BF55" s="1188" t="str">
        <f>IFERROR(VLOOKUP(E55,$BI$18:$BJ$34,2,FALSE),"-")</f>
        <v>-</v>
      </c>
    </row>
    <row r="56" spans="3:58" ht="15" customHeight="1">
      <c r="C56" s="1089"/>
      <c r="D56" s="1089"/>
      <c r="E56" s="1208"/>
      <c r="F56" s="1208"/>
      <c r="G56" s="1208"/>
      <c r="H56" s="1208"/>
      <c r="I56" s="1208"/>
      <c r="J56" s="1208"/>
      <c r="K56" s="1208"/>
      <c r="L56" s="1208"/>
      <c r="M56" s="1209"/>
      <c r="N56" s="1209"/>
      <c r="O56" s="1209"/>
      <c r="P56" s="1209"/>
      <c r="Q56" s="1209"/>
      <c r="R56" s="1209"/>
      <c r="S56" s="1209"/>
      <c r="T56" s="1209"/>
      <c r="U56" s="1210"/>
      <c r="V56" s="1210"/>
      <c r="W56" s="1210"/>
      <c r="X56" s="1210"/>
      <c r="Y56" s="1210"/>
      <c r="Z56" s="1210"/>
      <c r="AA56" s="1211"/>
      <c r="AB56" s="1211"/>
      <c r="AC56" s="1211"/>
      <c r="AD56" s="1211"/>
      <c r="AE56" s="1211"/>
      <c r="AF56" s="1211"/>
      <c r="AG56" s="1211"/>
      <c r="AH56" s="1211"/>
      <c r="AI56" s="1074"/>
      <c r="AJ56" s="1075"/>
      <c r="AK56" s="1075"/>
      <c r="AL56" s="1075"/>
      <c r="AM56" s="1075"/>
      <c r="AN56" s="1075"/>
      <c r="AO56" s="1076"/>
      <c r="AP56" s="1207"/>
      <c r="AQ56" s="1207"/>
      <c r="AR56" s="1207"/>
      <c r="AS56" s="1207"/>
      <c r="AT56" s="1207"/>
      <c r="AU56" s="1207"/>
      <c r="AV56" s="1207"/>
      <c r="AW56" s="1207"/>
      <c r="AX56" s="1207"/>
      <c r="AY56" s="1207"/>
      <c r="AZ56" s="1207"/>
      <c r="BA56" s="1207"/>
      <c r="BB56" s="1207"/>
      <c r="BC56" s="1207"/>
      <c r="BF56" s="1188"/>
    </row>
    <row r="57" spans="3:58" ht="19.7" customHeight="1">
      <c r="C57" s="1192" t="s">
        <v>125</v>
      </c>
      <c r="D57" s="1192"/>
      <c r="E57" s="1192"/>
      <c r="F57" s="1192"/>
      <c r="G57" s="1192"/>
      <c r="H57" s="1192"/>
      <c r="I57" s="1192"/>
      <c r="J57" s="1192"/>
      <c r="K57" s="1192"/>
      <c r="L57" s="1192"/>
      <c r="M57" s="1192"/>
      <c r="N57" s="1192"/>
      <c r="O57" s="1192"/>
      <c r="P57" s="1192"/>
      <c r="Q57" s="1192"/>
      <c r="R57" s="1192"/>
      <c r="S57" s="1192"/>
      <c r="T57" s="1192"/>
      <c r="U57" s="1192"/>
      <c r="V57" s="1192"/>
      <c r="W57" s="1192"/>
      <c r="X57" s="1192"/>
      <c r="Y57" s="1192"/>
      <c r="Z57" s="1192"/>
      <c r="AA57" s="1192"/>
      <c r="AB57" s="1192"/>
      <c r="AC57" s="1192"/>
      <c r="AD57" s="1192"/>
      <c r="AE57" s="1192"/>
      <c r="AF57" s="1192"/>
      <c r="AG57" s="1192"/>
      <c r="AH57" s="1192"/>
      <c r="AI57" s="1192"/>
      <c r="AJ57" s="1192"/>
      <c r="AK57" s="1192"/>
      <c r="AL57" s="1192"/>
      <c r="AM57" s="1192"/>
      <c r="AN57" s="1192"/>
      <c r="AO57" s="1192"/>
      <c r="AP57" s="1192"/>
      <c r="AQ57" s="1192"/>
      <c r="AR57" s="1192"/>
      <c r="AS57" s="1192"/>
      <c r="AT57" s="1192"/>
      <c r="AU57" s="1192"/>
      <c r="AV57" s="1192"/>
      <c r="AW57" s="1192"/>
      <c r="AX57" s="1192"/>
      <c r="AY57" s="1192"/>
      <c r="AZ57" s="1192"/>
      <c r="BA57" s="1192"/>
      <c r="BB57" s="1192"/>
      <c r="BC57" s="1192"/>
    </row>
    <row r="58" spans="3:58" ht="19.7" customHeight="1">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row>
    <row r="61" spans="3:58" ht="15" customHeight="1">
      <c r="C61" s="153" t="s">
        <v>126</v>
      </c>
    </row>
    <row r="62" spans="3:58" ht="15" customHeight="1">
      <c r="C62" s="135" t="s">
        <v>127</v>
      </c>
    </row>
    <row r="63" spans="3:58" ht="15" customHeight="1">
      <c r="C63" s="1177" t="s">
        <v>128</v>
      </c>
      <c r="D63" s="1177"/>
      <c r="E63" s="1177"/>
      <c r="F63" s="1177"/>
      <c r="G63" s="1177"/>
      <c r="H63" s="1177"/>
      <c r="I63" s="1177"/>
      <c r="J63" s="1177"/>
      <c r="K63" s="1177"/>
      <c r="L63" s="1177"/>
      <c r="M63" s="1177"/>
      <c r="N63" s="1177"/>
      <c r="O63" s="1177"/>
      <c r="P63" s="1177"/>
      <c r="Q63" s="1177"/>
      <c r="R63" s="1177"/>
      <c r="S63" s="1177"/>
      <c r="T63" s="1177"/>
      <c r="U63" s="1177"/>
      <c r="V63" s="1177"/>
      <c r="W63" s="1177"/>
      <c r="X63" s="1177"/>
      <c r="Y63" s="1177"/>
      <c r="Z63" s="1177"/>
      <c r="AA63" s="1177" t="s">
        <v>129</v>
      </c>
      <c r="AB63" s="1177"/>
      <c r="AC63" s="1177"/>
      <c r="AD63" s="1177"/>
      <c r="AE63" s="1177"/>
      <c r="AF63" s="1177"/>
      <c r="AG63" s="1177"/>
      <c r="AH63" s="1177" t="s">
        <v>130</v>
      </c>
      <c r="AI63" s="1177"/>
      <c r="AJ63" s="1177"/>
      <c r="AK63" s="1177"/>
      <c r="AL63" s="1177"/>
      <c r="AM63" s="1177"/>
      <c r="AN63" s="1177"/>
    </row>
    <row r="64" spans="3:58" ht="15" customHeight="1">
      <c r="C64" s="1177"/>
      <c r="D64" s="1177"/>
      <c r="E64" s="1177"/>
      <c r="F64" s="1177"/>
      <c r="G64" s="1177"/>
      <c r="H64" s="1177"/>
      <c r="I64" s="1177"/>
      <c r="J64" s="1177"/>
      <c r="K64" s="1177"/>
      <c r="L64" s="1177"/>
      <c r="M64" s="1177"/>
      <c r="N64" s="1177"/>
      <c r="O64" s="1177"/>
      <c r="P64" s="1177"/>
      <c r="Q64" s="1177"/>
      <c r="R64" s="1177"/>
      <c r="S64" s="1177"/>
      <c r="T64" s="1177"/>
      <c r="U64" s="1177"/>
      <c r="V64" s="1177"/>
      <c r="W64" s="1177"/>
      <c r="X64" s="1177"/>
      <c r="Y64" s="1177"/>
      <c r="Z64" s="1177"/>
      <c r="AA64" s="1177"/>
      <c r="AB64" s="1177"/>
      <c r="AC64" s="1177"/>
      <c r="AD64" s="1177"/>
      <c r="AE64" s="1177"/>
      <c r="AF64" s="1177"/>
      <c r="AG64" s="1177"/>
      <c r="AH64" s="1177"/>
      <c r="AI64" s="1177"/>
      <c r="AJ64" s="1177"/>
      <c r="AK64" s="1177"/>
      <c r="AL64" s="1177"/>
      <c r="AM64" s="1177"/>
      <c r="AN64" s="1177"/>
    </row>
    <row r="65" spans="3:70" ht="17.100000000000001" customHeight="1">
      <c r="C65" s="1189" t="s">
        <v>131</v>
      </c>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39" t="s">
        <v>132</v>
      </c>
      <c r="AB65" s="1139"/>
      <c r="AC65" s="1139"/>
      <c r="AD65" s="1139"/>
      <c r="AE65" s="1139"/>
      <c r="AF65" s="1139"/>
      <c r="AG65" s="1139"/>
      <c r="AH65" s="1139" t="s">
        <v>133</v>
      </c>
      <c r="AI65" s="1139"/>
      <c r="AJ65" s="1139"/>
      <c r="AK65" s="1139"/>
      <c r="AL65" s="1139"/>
      <c r="AM65" s="1139"/>
      <c r="AN65" s="1139"/>
    </row>
    <row r="66" spans="3:70" ht="17.100000000000001" customHeight="1">
      <c r="C66" s="1189"/>
      <c r="D66" s="1189"/>
      <c r="E66" s="1189"/>
      <c r="F66" s="1189"/>
      <c r="G66" s="1189"/>
      <c r="H66" s="1189"/>
      <c r="I66" s="1189"/>
      <c r="J66" s="1189"/>
      <c r="K66" s="1189"/>
      <c r="L66" s="1189"/>
      <c r="M66" s="1189"/>
      <c r="N66" s="1189"/>
      <c r="O66" s="1189"/>
      <c r="P66" s="1189"/>
      <c r="Q66" s="1189"/>
      <c r="R66" s="1189"/>
      <c r="S66" s="1189"/>
      <c r="T66" s="1189"/>
      <c r="U66" s="1189"/>
      <c r="V66" s="1189"/>
      <c r="W66" s="1189"/>
      <c r="X66" s="1189"/>
      <c r="Y66" s="1189"/>
      <c r="Z66" s="1189"/>
      <c r="AA66" s="1139"/>
      <c r="AB66" s="1139"/>
      <c r="AC66" s="1139"/>
      <c r="AD66" s="1139"/>
      <c r="AE66" s="1139"/>
      <c r="AF66" s="1139"/>
      <c r="AG66" s="1139"/>
      <c r="AH66" s="1139"/>
      <c r="AI66" s="1139"/>
      <c r="AJ66" s="1139"/>
      <c r="AK66" s="1139"/>
      <c r="AL66" s="1139"/>
      <c r="AM66" s="1139"/>
      <c r="AN66" s="1139"/>
    </row>
    <row r="67" spans="3:70" ht="17.100000000000001" customHeight="1">
      <c r="C67" s="1189" t="s">
        <v>134</v>
      </c>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39" t="s">
        <v>132</v>
      </c>
      <c r="AB67" s="1139"/>
      <c r="AC67" s="1139"/>
      <c r="AD67" s="1139"/>
      <c r="AE67" s="1139"/>
      <c r="AF67" s="1139"/>
      <c r="AG67" s="1139"/>
      <c r="AH67" s="1139" t="s">
        <v>133</v>
      </c>
      <c r="AI67" s="1139"/>
      <c r="AJ67" s="1139"/>
      <c r="AK67" s="1139"/>
      <c r="AL67" s="1139"/>
      <c r="AM67" s="1139"/>
      <c r="AN67" s="1139"/>
    </row>
    <row r="68" spans="3:70" ht="17.100000000000001" customHeight="1">
      <c r="C68" s="1189"/>
      <c r="D68" s="1189"/>
      <c r="E68" s="1189"/>
      <c r="F68" s="1189"/>
      <c r="G68" s="1189"/>
      <c r="H68" s="1189"/>
      <c r="I68" s="1189"/>
      <c r="J68" s="1189"/>
      <c r="K68" s="1189"/>
      <c r="L68" s="1189"/>
      <c r="M68" s="1189"/>
      <c r="N68" s="1189"/>
      <c r="O68" s="1189"/>
      <c r="P68" s="1189"/>
      <c r="Q68" s="1189"/>
      <c r="R68" s="1189"/>
      <c r="S68" s="1189"/>
      <c r="T68" s="1189"/>
      <c r="U68" s="1189"/>
      <c r="V68" s="1189"/>
      <c r="W68" s="1189"/>
      <c r="X68" s="1189"/>
      <c r="Y68" s="1189"/>
      <c r="Z68" s="1189"/>
      <c r="AA68" s="1139"/>
      <c r="AB68" s="1139"/>
      <c r="AC68" s="1139"/>
      <c r="AD68" s="1139"/>
      <c r="AE68" s="1139"/>
      <c r="AF68" s="1139"/>
      <c r="AG68" s="1139"/>
      <c r="AH68" s="1139"/>
      <c r="AI68" s="1139"/>
      <c r="AJ68" s="1139"/>
      <c r="AK68" s="1139"/>
      <c r="AL68" s="1139"/>
      <c r="AM68" s="1139"/>
      <c r="AN68" s="1139"/>
    </row>
    <row r="69" spans="3:70" ht="17.100000000000001" customHeight="1">
      <c r="C69" s="1189" t="s">
        <v>135</v>
      </c>
      <c r="D69" s="1189"/>
      <c r="E69" s="1189"/>
      <c r="F69" s="1189"/>
      <c r="G69" s="1189"/>
      <c r="H69" s="1189"/>
      <c r="I69" s="1189"/>
      <c r="J69" s="1189"/>
      <c r="K69" s="1189"/>
      <c r="L69" s="1189"/>
      <c r="M69" s="1189"/>
      <c r="N69" s="1189"/>
      <c r="O69" s="1189"/>
      <c r="P69" s="1189"/>
      <c r="Q69" s="1189"/>
      <c r="R69" s="1189"/>
      <c r="S69" s="1189"/>
      <c r="T69" s="1189"/>
      <c r="U69" s="1189"/>
      <c r="V69" s="1189"/>
      <c r="W69" s="1189"/>
      <c r="X69" s="1189"/>
      <c r="Y69" s="1189"/>
      <c r="Z69" s="1189"/>
      <c r="AA69" s="1139" t="s">
        <v>136</v>
      </c>
      <c r="AB69" s="1139"/>
      <c r="AC69" s="1139"/>
      <c r="AD69" s="1139"/>
      <c r="AE69" s="1139"/>
      <c r="AF69" s="1139"/>
      <c r="AG69" s="1139"/>
      <c r="AH69" s="1139" t="s">
        <v>137</v>
      </c>
      <c r="AI69" s="1139"/>
      <c r="AJ69" s="1139"/>
      <c r="AK69" s="1139"/>
      <c r="AL69" s="1139"/>
      <c r="AM69" s="1139"/>
      <c r="AN69" s="1139"/>
    </row>
    <row r="70" spans="3:70" ht="17.100000000000001" customHeight="1">
      <c r="C70" s="1189"/>
      <c r="D70" s="1189"/>
      <c r="E70" s="1189"/>
      <c r="F70" s="1189"/>
      <c r="G70" s="1189"/>
      <c r="H70" s="1189"/>
      <c r="I70" s="1189"/>
      <c r="J70" s="1189"/>
      <c r="K70" s="1189"/>
      <c r="L70" s="1189"/>
      <c r="M70" s="1189"/>
      <c r="N70" s="1189"/>
      <c r="O70" s="1189"/>
      <c r="P70" s="1189"/>
      <c r="Q70" s="1189"/>
      <c r="R70" s="1189"/>
      <c r="S70" s="1189"/>
      <c r="T70" s="1189"/>
      <c r="U70" s="1189"/>
      <c r="V70" s="1189"/>
      <c r="W70" s="1189"/>
      <c r="X70" s="1189"/>
      <c r="Y70" s="1189"/>
      <c r="Z70" s="1189"/>
      <c r="AA70" s="1139"/>
      <c r="AB70" s="1139"/>
      <c r="AC70" s="1139"/>
      <c r="AD70" s="1139"/>
      <c r="AE70" s="1139"/>
      <c r="AF70" s="1139"/>
      <c r="AG70" s="1139"/>
      <c r="AH70" s="1139"/>
      <c r="AI70" s="1139"/>
      <c r="AJ70" s="1139"/>
      <c r="AK70" s="1139"/>
      <c r="AL70" s="1139"/>
      <c r="AM70" s="1139"/>
      <c r="AN70" s="1139"/>
    </row>
    <row r="71" spans="3:70" ht="17.100000000000001" customHeight="1">
      <c r="C71" s="1191" t="s">
        <v>138</v>
      </c>
      <c r="D71" s="1192"/>
      <c r="E71" s="1192"/>
      <c r="F71" s="1192"/>
      <c r="G71" s="1192"/>
      <c r="H71" s="1192"/>
      <c r="I71" s="1192"/>
      <c r="J71" s="1192"/>
      <c r="K71" s="1192"/>
      <c r="L71" s="1192"/>
      <c r="M71" s="1192"/>
      <c r="N71" s="1192"/>
      <c r="O71" s="1192"/>
      <c r="P71" s="1192"/>
      <c r="Q71" s="1192"/>
      <c r="R71" s="1192"/>
      <c r="S71" s="1192"/>
      <c r="T71" s="1192"/>
      <c r="U71" s="1192"/>
      <c r="V71" s="1192"/>
      <c r="W71" s="1192"/>
      <c r="X71" s="1192"/>
      <c r="Y71" s="1192"/>
      <c r="Z71" s="1193"/>
      <c r="AA71" s="1124" t="s">
        <v>139</v>
      </c>
      <c r="AB71" s="1197"/>
      <c r="AC71" s="1197"/>
      <c r="AD71" s="1197"/>
      <c r="AE71" s="1197"/>
      <c r="AF71" s="1197"/>
      <c r="AG71" s="1125"/>
      <c r="AH71" s="1199" t="s">
        <v>140</v>
      </c>
      <c r="AI71" s="1200"/>
      <c r="AJ71" s="1200"/>
      <c r="AK71" s="1200"/>
      <c r="AL71" s="1200"/>
      <c r="AM71" s="1200"/>
      <c r="AN71" s="1201"/>
    </row>
    <row r="72" spans="3:70" ht="17.100000000000001" customHeight="1">
      <c r="C72" s="1194"/>
      <c r="D72" s="1195"/>
      <c r="E72" s="1195"/>
      <c r="F72" s="1195"/>
      <c r="G72" s="1195"/>
      <c r="H72" s="1195"/>
      <c r="I72" s="1195"/>
      <c r="J72" s="1195"/>
      <c r="K72" s="1195"/>
      <c r="L72" s="1195"/>
      <c r="M72" s="1195"/>
      <c r="N72" s="1195"/>
      <c r="O72" s="1195"/>
      <c r="P72" s="1195"/>
      <c r="Q72" s="1195"/>
      <c r="R72" s="1195"/>
      <c r="S72" s="1195"/>
      <c r="T72" s="1195"/>
      <c r="U72" s="1195"/>
      <c r="V72" s="1195"/>
      <c r="W72" s="1195"/>
      <c r="X72" s="1195"/>
      <c r="Y72" s="1195"/>
      <c r="Z72" s="1196"/>
      <c r="AA72" s="1126"/>
      <c r="AB72" s="1198"/>
      <c r="AC72" s="1198"/>
      <c r="AD72" s="1198"/>
      <c r="AE72" s="1198"/>
      <c r="AF72" s="1198"/>
      <c r="AG72" s="1127"/>
      <c r="AH72" s="1202"/>
      <c r="AI72" s="1203"/>
      <c r="AJ72" s="1203"/>
      <c r="AK72" s="1203"/>
      <c r="AL72" s="1203"/>
      <c r="AM72" s="1203"/>
      <c r="AN72" s="1204"/>
    </row>
    <row r="73" spans="3:70" ht="17.100000000000001" customHeight="1">
      <c r="C73" s="1189" t="s">
        <v>141</v>
      </c>
      <c r="D73" s="1189"/>
      <c r="E73" s="1189"/>
      <c r="F73" s="1189"/>
      <c r="G73" s="1189"/>
      <c r="H73" s="1189"/>
      <c r="I73" s="1189"/>
      <c r="J73" s="1189"/>
      <c r="K73" s="1189"/>
      <c r="L73" s="1189"/>
      <c r="M73" s="1189"/>
      <c r="N73" s="1189"/>
      <c r="O73" s="1189"/>
      <c r="P73" s="1189"/>
      <c r="Q73" s="1189"/>
      <c r="R73" s="1189"/>
      <c r="S73" s="1189"/>
      <c r="T73" s="1189"/>
      <c r="U73" s="1189"/>
      <c r="V73" s="1189"/>
      <c r="W73" s="1189"/>
      <c r="X73" s="1189"/>
      <c r="Y73" s="1189"/>
      <c r="Z73" s="1189"/>
      <c r="AA73" s="1205" t="s">
        <v>415</v>
      </c>
      <c r="AB73" s="1205"/>
      <c r="AC73" s="1205"/>
      <c r="AD73" s="1205"/>
      <c r="AE73" s="1205"/>
      <c r="AF73" s="1205"/>
      <c r="AG73" s="1205"/>
      <c r="AH73" s="1190" t="s">
        <v>140</v>
      </c>
      <c r="AI73" s="1190"/>
      <c r="AJ73" s="1190"/>
      <c r="AK73" s="1190"/>
      <c r="AL73" s="1190"/>
      <c r="AM73" s="1190"/>
      <c r="AN73" s="1190"/>
      <c r="BP73" s="121"/>
      <c r="BQ73" s="121"/>
      <c r="BR73" s="121"/>
    </row>
    <row r="74" spans="3:70" ht="17.100000000000001" customHeight="1">
      <c r="C74" s="1189"/>
      <c r="D74" s="1189"/>
      <c r="E74" s="1189"/>
      <c r="F74" s="1189"/>
      <c r="G74" s="1189"/>
      <c r="H74" s="1189"/>
      <c r="I74" s="1189"/>
      <c r="J74" s="1189"/>
      <c r="K74" s="1189"/>
      <c r="L74" s="1189"/>
      <c r="M74" s="1189"/>
      <c r="N74" s="1189"/>
      <c r="O74" s="1189"/>
      <c r="P74" s="1189"/>
      <c r="Q74" s="1189"/>
      <c r="R74" s="1189"/>
      <c r="S74" s="1189"/>
      <c r="T74" s="1189"/>
      <c r="U74" s="1189"/>
      <c r="V74" s="1189"/>
      <c r="W74" s="1189"/>
      <c r="X74" s="1189"/>
      <c r="Y74" s="1189"/>
      <c r="Z74" s="1189"/>
      <c r="AA74" s="1205"/>
      <c r="AB74" s="1205"/>
      <c r="AC74" s="1205"/>
      <c r="AD74" s="1205"/>
      <c r="AE74" s="1205"/>
      <c r="AF74" s="1205"/>
      <c r="AG74" s="1205"/>
      <c r="AH74" s="1190"/>
      <c r="AI74" s="1190"/>
      <c r="AJ74" s="1190"/>
      <c r="AK74" s="1190"/>
      <c r="AL74" s="1190"/>
      <c r="AM74" s="1190"/>
      <c r="AN74" s="1190"/>
    </row>
    <row r="75" spans="3:70" ht="17.100000000000001" customHeight="1">
      <c r="C75" s="1189" t="s">
        <v>142</v>
      </c>
      <c r="D75" s="1189"/>
      <c r="E75" s="1189"/>
      <c r="F75" s="1189"/>
      <c r="G75" s="1189"/>
      <c r="H75" s="1189"/>
      <c r="I75" s="1189"/>
      <c r="J75" s="1189"/>
      <c r="K75" s="1189"/>
      <c r="L75" s="1189"/>
      <c r="M75" s="1189"/>
      <c r="N75" s="1189"/>
      <c r="O75" s="1189"/>
      <c r="P75" s="1189"/>
      <c r="Q75" s="1189"/>
      <c r="R75" s="1189"/>
      <c r="S75" s="1189"/>
      <c r="T75" s="1189"/>
      <c r="U75" s="1189"/>
      <c r="V75" s="1189"/>
      <c r="W75" s="1189"/>
      <c r="X75" s="1189"/>
      <c r="Y75" s="1189"/>
      <c r="Z75" s="1189"/>
      <c r="AA75" s="1139" t="s">
        <v>143</v>
      </c>
      <c r="AB75" s="1139"/>
      <c r="AC75" s="1139"/>
      <c r="AD75" s="1139"/>
      <c r="AE75" s="1139"/>
      <c r="AF75" s="1139"/>
      <c r="AG75" s="1139"/>
      <c r="AH75" s="1190" t="s">
        <v>144</v>
      </c>
      <c r="AI75" s="1190"/>
      <c r="AJ75" s="1190"/>
      <c r="AK75" s="1190"/>
      <c r="AL75" s="1190"/>
      <c r="AM75" s="1190"/>
      <c r="AN75" s="1190"/>
    </row>
    <row r="76" spans="3:70" ht="17.100000000000001" customHeight="1">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39"/>
      <c r="AB76" s="1139"/>
      <c r="AC76" s="1139"/>
      <c r="AD76" s="1139"/>
      <c r="AE76" s="1139"/>
      <c r="AF76" s="1139"/>
      <c r="AG76" s="1139"/>
      <c r="AH76" s="1190"/>
      <c r="AI76" s="1190"/>
      <c r="AJ76" s="1190"/>
      <c r="AK76" s="1190"/>
      <c r="AL76" s="1190"/>
      <c r="AM76" s="1190"/>
      <c r="AN76" s="1190"/>
    </row>
  </sheetData>
  <sheetProtection algorithmName="SHA-512" hashValue="q50JBtKMT1ICcsTgroIeXIenWS7DUTybCtljNUK9nBTnsn2xwfS93NlMKkPzXAJJLGzH9EIx9FiCqJr+d7dAPw==" saltValue="iXp9D+MnQ4LMd+Z1PgkMhg==" spinCount="100000" sheet="1" objects="1" scenarios="1"/>
  <customSheetViews>
    <customSheetView guid="{F583BF92-A4BC-4325-B1A1-8D1E65F4E2BF}" scale="90" showGridLines="0" fitToPage="1" hiddenColumns="1">
      <selection activeCell="AA19" sqref="AA19:AH20"/>
      <rowBreaks count="1" manualBreakCount="1">
        <brk id="59" min="1" max="55" man="1"/>
      </rowBreaks>
      <pageMargins left="0.7" right="0.7" top="0.75" bottom="0.75" header="0.3" footer="0.3"/>
      <pageSetup paperSize="9" scale="67" fitToHeight="0" orientation="portrait" r:id="rId1"/>
    </customSheetView>
    <customSheetView guid="{4CD35366-8B8F-4113-A3BD-652C6A2D81D1}" scale="90" showPageBreaks="1" showGridLines="0" fitToPage="1" printArea="1" hiddenColumns="1" view="pageBreakPreview" topLeftCell="A41">
      <selection activeCell="C57" sqref="C57:BC58"/>
      <rowBreaks count="1" manualBreakCount="1">
        <brk id="59" min="1" max="55" man="1"/>
      </rowBreaks>
      <pageMargins left="0.7" right="0.7" top="0.75" bottom="0.75" header="0.3" footer="0.3"/>
      <pageSetup paperSize="9" scale="67" fitToHeight="0" orientation="portrait" r:id="rId2"/>
    </customSheetView>
  </customSheetViews>
  <mergeCells count="199">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AV5:AW6"/>
    <mergeCell ref="AX5:AY6"/>
    <mergeCell ref="AZ5:BC6"/>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BF53:BF54"/>
    <mergeCell ref="BF55:BF56"/>
    <mergeCell ref="C75:Z76"/>
    <mergeCell ref="AA75:AG76"/>
    <mergeCell ref="AH75:AN7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 ref="BF35:BF36"/>
    <mergeCell ref="BF37:BF38"/>
    <mergeCell ref="BF39:BF40"/>
    <mergeCell ref="BF41:BF42"/>
    <mergeCell ref="BF43:BF44"/>
    <mergeCell ref="BF45:BF46"/>
    <mergeCell ref="BF47:BF48"/>
    <mergeCell ref="BF49:BF50"/>
    <mergeCell ref="BF51:BF52"/>
    <mergeCell ref="BF27:BF28"/>
    <mergeCell ref="BF25:BF26"/>
    <mergeCell ref="BF23:BF24"/>
    <mergeCell ref="BF21:BF22"/>
    <mergeCell ref="BF19:BF20"/>
    <mergeCell ref="BF17:BF18"/>
    <mergeCell ref="BF29:BF30"/>
    <mergeCell ref="BF31:BF32"/>
    <mergeCell ref="BF33:BF34"/>
  </mergeCells>
  <phoneticPr fontId="7"/>
  <conditionalFormatting sqref="I5:N6">
    <cfRule type="cellIs" dxfId="2" priority="1" operator="equal">
      <formula>0</formula>
    </cfRule>
  </conditionalFormatting>
  <dataValidations count="1">
    <dataValidation type="list" allowBlank="1" showInputMessage="1" showErrorMessage="1" sqref="AA17:AH56" xr:uid="{5F3269E8-81D1-4DEA-8B6D-80938F190547}">
      <formula1>$BP$17:$BP$34</formula1>
    </dataValidation>
  </dataValidations>
  <hyperlinks>
    <hyperlink ref="B1:H1" location="'（目次）実績報告書類チェックリスト'!A1" display="（様式第6-5）" xr:uid="{249F7A13-3510-4F62-8833-B135FAE96DFD}"/>
  </hyperlinks>
  <pageMargins left="0.7" right="0.7" top="0.75" bottom="0.75" header="0.3" footer="0.3"/>
  <pageSetup paperSize="9" scale="67" fitToHeight="0" orientation="portrait" r:id="rId3"/>
  <rowBreaks count="1" manualBreakCount="1">
    <brk id="59" min="1" max="5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FF7C-97E6-450F-86D7-912E146C3F7C}">
  <sheetPr codeName="Sheet10">
    <pageSetUpPr fitToPage="1"/>
  </sheetPr>
  <dimension ref="A1:W56"/>
  <sheetViews>
    <sheetView showGridLines="0" view="pageBreakPreview" zoomScaleNormal="100" zoomScaleSheetLayoutView="100" workbookViewId="0">
      <selection activeCell="N13" sqref="N13"/>
    </sheetView>
  </sheetViews>
  <sheetFormatPr defaultColWidth="9" defaultRowHeight="18.75" outlineLevelCol="1"/>
  <cols>
    <col min="1" max="1" width="2.125" style="105" customWidth="1"/>
    <col min="2" max="2" width="5.625" style="105" customWidth="1"/>
    <col min="3" max="3" width="3.25" style="105" customWidth="1"/>
    <col min="4" max="4" width="5.625" style="105" customWidth="1"/>
    <col min="5" max="5" width="6.375" style="105" customWidth="1"/>
    <col min="6" max="6" width="18.625" style="105" customWidth="1"/>
    <col min="7" max="9" width="9.625" style="105" customWidth="1"/>
    <col min="10" max="11" width="14.125" style="105" customWidth="1"/>
    <col min="12" max="16" width="8.625" style="105" customWidth="1"/>
    <col min="17" max="18" width="5.625" style="105" customWidth="1"/>
    <col min="19" max="19" width="6.625" style="105" hidden="1" customWidth="1" outlineLevel="1"/>
    <col min="20" max="20" width="5.25" style="105" hidden="1" customWidth="1" outlineLevel="1"/>
    <col min="21" max="21" width="9" style="105" collapsed="1"/>
    <col min="22" max="16384" width="9" style="105"/>
  </cols>
  <sheetData>
    <row r="1" spans="1:23" ht="19.5">
      <c r="B1" s="106"/>
      <c r="C1" s="1236" t="s">
        <v>412</v>
      </c>
      <c r="D1" s="1236"/>
      <c r="E1" s="1236"/>
      <c r="F1" s="106"/>
      <c r="G1" s="106"/>
      <c r="H1" s="106"/>
      <c r="I1" s="106"/>
      <c r="J1" s="106"/>
      <c r="K1" s="106"/>
      <c r="L1" s="106"/>
      <c r="M1" s="106"/>
      <c r="N1" s="106"/>
      <c r="O1" s="107"/>
      <c r="P1" s="1238"/>
      <c r="Q1" s="1238"/>
      <c r="R1" s="1238"/>
      <c r="S1" s="108"/>
      <c r="T1" s="109"/>
      <c r="U1" s="100"/>
      <c r="W1" s="110"/>
    </row>
    <row r="2" spans="1:23" ht="19.5">
      <c r="A2" s="111"/>
      <c r="B2" s="106"/>
      <c r="C2" s="106"/>
      <c r="D2" s="106"/>
      <c r="E2" s="106"/>
      <c r="F2" s="106"/>
      <c r="G2" s="106"/>
      <c r="H2" s="106"/>
      <c r="I2" s="106"/>
      <c r="J2" s="106"/>
      <c r="K2" s="106"/>
      <c r="L2" s="106"/>
      <c r="M2" s="106"/>
      <c r="N2" s="106"/>
      <c r="O2" s="107"/>
      <c r="Q2" s="112"/>
      <c r="R2" s="113"/>
    </row>
    <row r="3" spans="1:23" ht="19.5">
      <c r="A3" s="111"/>
      <c r="B3" s="114"/>
      <c r="C3" s="106"/>
      <c r="D3" s="106"/>
      <c r="E3" s="106"/>
      <c r="F3" s="106"/>
      <c r="G3" s="106"/>
      <c r="H3" s="106"/>
      <c r="I3" s="106"/>
      <c r="J3" s="106"/>
      <c r="K3" s="106"/>
      <c r="L3" s="106"/>
      <c r="M3" s="107"/>
      <c r="N3" s="107"/>
      <c r="O3" s="107"/>
      <c r="P3" s="107"/>
      <c r="Q3" s="107"/>
    </row>
    <row r="4" spans="1:23" ht="19.7" customHeight="1">
      <c r="A4" s="111"/>
      <c r="C4" s="1237"/>
      <c r="D4" s="1237"/>
      <c r="E4" s="115" t="s">
        <v>266</v>
      </c>
      <c r="F4" s="116" t="s">
        <v>265</v>
      </c>
      <c r="G4" s="239" t="s">
        <v>267</v>
      </c>
      <c r="H4" s="106"/>
      <c r="I4" s="106"/>
      <c r="J4" s="106"/>
      <c r="K4" s="106"/>
      <c r="N4" s="112" t="s">
        <v>3</v>
      </c>
      <c r="O4" s="1239">
        <f>'様式5.実績報告書_経営革新'!R5</f>
        <v>0</v>
      </c>
      <c r="P4" s="1240"/>
      <c r="R4" s="107"/>
      <c r="S4" s="105" t="s">
        <v>268</v>
      </c>
      <c r="T4" s="117">
        <v>0.5</v>
      </c>
    </row>
    <row r="5" spans="1:23" ht="19.5">
      <c r="A5" s="106"/>
      <c r="G5" s="118"/>
      <c r="H5" s="118"/>
      <c r="I5" s="106"/>
      <c r="J5" s="106"/>
      <c r="K5" s="106"/>
      <c r="L5" s="106"/>
      <c r="M5" s="106"/>
      <c r="N5" s="106"/>
      <c r="O5" s="106"/>
      <c r="P5" s="106"/>
      <c r="Q5" s="112"/>
      <c r="R5" s="106"/>
      <c r="S5" s="105" t="s">
        <v>269</v>
      </c>
      <c r="T5" s="117">
        <v>0.66666666666666663</v>
      </c>
    </row>
    <row r="6" spans="1:23" ht="19.5">
      <c r="A6" s="106"/>
      <c r="C6" s="106"/>
      <c r="D6" s="106"/>
      <c r="E6" s="106"/>
      <c r="F6" s="106"/>
      <c r="G6" s="106"/>
      <c r="H6" s="106"/>
      <c r="I6" s="106"/>
      <c r="J6" s="106"/>
      <c r="K6" s="112" t="s">
        <v>8</v>
      </c>
      <c r="L6" s="1229">
        <f>'様式5.実績報告書_経営革新'!N7</f>
        <v>0</v>
      </c>
      <c r="M6" s="1230"/>
      <c r="N6" s="1230"/>
      <c r="O6" s="1230"/>
      <c r="P6" s="1231"/>
      <c r="Q6" s="119"/>
      <c r="R6" s="106"/>
      <c r="S6" s="105" t="s">
        <v>270</v>
      </c>
    </row>
    <row r="7" spans="1:23" ht="19.5">
      <c r="A7" s="106"/>
      <c r="B7" s="106"/>
      <c r="C7" s="106"/>
      <c r="D7" s="106"/>
      <c r="E7" s="106"/>
      <c r="F7" s="106"/>
      <c r="G7" s="106"/>
      <c r="H7" s="106"/>
      <c r="I7" s="106"/>
      <c r="J7" s="106"/>
      <c r="K7" s="106"/>
      <c r="L7" s="106"/>
      <c r="M7" s="112"/>
      <c r="O7" s="106"/>
      <c r="P7" s="106"/>
      <c r="Q7" s="112"/>
      <c r="S7" s="105" t="s">
        <v>271</v>
      </c>
    </row>
    <row r="8" spans="1:23" ht="19.5">
      <c r="A8" s="106"/>
      <c r="B8" s="106"/>
      <c r="C8" s="106"/>
      <c r="D8" s="106"/>
      <c r="E8" s="106"/>
      <c r="F8" s="106"/>
      <c r="G8" s="106"/>
      <c r="H8" s="106"/>
      <c r="I8" s="106"/>
      <c r="J8" s="106"/>
      <c r="K8" s="106"/>
      <c r="L8" s="106"/>
      <c r="M8" s="112"/>
      <c r="O8" s="106"/>
      <c r="P8" s="106"/>
      <c r="Q8" s="112"/>
      <c r="R8" s="106"/>
      <c r="S8" s="105" t="s">
        <v>272</v>
      </c>
    </row>
    <row r="9" spans="1:23" ht="25.15" customHeight="1">
      <c r="A9" s="106"/>
      <c r="B9" s="106"/>
      <c r="C9" s="120"/>
      <c r="D9" s="120"/>
      <c r="E9" s="120"/>
      <c r="F9" s="120"/>
      <c r="G9" s="1241" t="s">
        <v>724</v>
      </c>
      <c r="H9" s="1241"/>
      <c r="I9" s="1241"/>
      <c r="J9" s="1241"/>
      <c r="K9" s="1241"/>
      <c r="L9" s="1241"/>
      <c r="M9" s="1241"/>
      <c r="N9" s="120"/>
      <c r="O9" s="120"/>
      <c r="P9" s="120"/>
      <c r="Q9" s="120"/>
      <c r="R9" s="106"/>
      <c r="S9" s="105" t="s">
        <v>273</v>
      </c>
      <c r="U9" s="100"/>
      <c r="W9" s="121"/>
    </row>
    <row r="10" spans="1:23" ht="25.15" customHeight="1">
      <c r="A10" s="106"/>
      <c r="B10" s="120"/>
      <c r="C10" s="120"/>
      <c r="D10" s="120"/>
      <c r="E10" s="120"/>
      <c r="F10" s="120"/>
      <c r="G10" s="1242" t="s">
        <v>224</v>
      </c>
      <c r="H10" s="1242"/>
      <c r="I10" s="1242"/>
      <c r="J10" s="1242"/>
      <c r="K10" s="1242"/>
      <c r="L10" s="1242"/>
      <c r="M10" s="1242"/>
      <c r="N10" s="120"/>
      <c r="O10" s="120"/>
      <c r="P10" s="120"/>
      <c r="Q10" s="120"/>
      <c r="R10" s="120"/>
      <c r="S10" s="105" t="s">
        <v>274</v>
      </c>
    </row>
    <row r="11" spans="1:23" ht="19.7" customHeight="1">
      <c r="A11" s="106"/>
      <c r="B11" s="120"/>
      <c r="C11" s="106"/>
      <c r="D11" s="106"/>
      <c r="E11" s="106"/>
      <c r="F11" s="106"/>
      <c r="G11" s="106"/>
      <c r="H11" s="106"/>
      <c r="I11" s="106"/>
      <c r="J11" s="106"/>
      <c r="K11" s="106"/>
      <c r="L11" s="106"/>
      <c r="M11" s="106"/>
      <c r="N11" s="106"/>
      <c r="O11" s="106"/>
      <c r="P11" s="106"/>
      <c r="Q11" s="106"/>
      <c r="R11" s="120"/>
    </row>
    <row r="12" spans="1:23" ht="37.5">
      <c r="A12" s="106"/>
      <c r="B12" s="106"/>
      <c r="C12" s="122"/>
      <c r="D12" s="122"/>
      <c r="E12" s="123" t="s">
        <v>225</v>
      </c>
      <c r="F12" s="123" t="s">
        <v>226</v>
      </c>
      <c r="G12" s="123" t="s">
        <v>227</v>
      </c>
      <c r="H12" s="123" t="s">
        <v>228</v>
      </c>
      <c r="I12" s="123" t="s">
        <v>229</v>
      </c>
      <c r="J12" s="123" t="s">
        <v>230</v>
      </c>
      <c r="K12" s="123" t="s">
        <v>231</v>
      </c>
      <c r="L12" s="123" t="s">
        <v>232</v>
      </c>
      <c r="M12" s="123" t="s">
        <v>233</v>
      </c>
      <c r="N12" s="123" t="s">
        <v>234</v>
      </c>
      <c r="O12" s="1232" t="s">
        <v>235</v>
      </c>
      <c r="P12" s="1233"/>
      <c r="Q12" s="124"/>
      <c r="R12" s="106"/>
    </row>
    <row r="13" spans="1:23" s="122" customFormat="1" ht="19.5">
      <c r="A13" s="125"/>
      <c r="C13" s="105"/>
      <c r="D13" s="105"/>
      <c r="E13" s="1"/>
      <c r="F13" s="1"/>
      <c r="G13" s="1"/>
      <c r="H13" s="1"/>
      <c r="I13" s="3"/>
      <c r="J13" s="126">
        <f>IFERROR(H13*I13,"")</f>
        <v>0</v>
      </c>
      <c r="K13" s="2"/>
      <c r="L13" s="1"/>
      <c r="M13" s="1"/>
      <c r="N13" s="4"/>
      <c r="O13" s="1234"/>
      <c r="P13" s="1235"/>
      <c r="Q13" s="127"/>
      <c r="R13" s="124"/>
    </row>
    <row r="14" spans="1:23" ht="19.7" customHeight="1">
      <c r="A14" s="106"/>
      <c r="E14" s="1"/>
      <c r="F14" s="1"/>
      <c r="G14" s="1"/>
      <c r="H14" s="1"/>
      <c r="I14" s="3"/>
      <c r="J14" s="126">
        <f t="shared" ref="J14:J22" si="0">IFERROR(H14*I14,"")</f>
        <v>0</v>
      </c>
      <c r="K14" s="1"/>
      <c r="L14" s="1"/>
      <c r="M14" s="1"/>
      <c r="N14" s="4"/>
      <c r="O14" s="1243"/>
      <c r="P14" s="1235"/>
      <c r="Q14" s="127"/>
      <c r="R14" s="127"/>
    </row>
    <row r="15" spans="1:23" ht="19.7" customHeight="1">
      <c r="A15" s="106"/>
      <c r="E15" s="1"/>
      <c r="F15" s="1"/>
      <c r="G15" s="1"/>
      <c r="H15" s="1"/>
      <c r="I15" s="3"/>
      <c r="J15" s="126">
        <f t="shared" si="0"/>
        <v>0</v>
      </c>
      <c r="K15" s="1"/>
      <c r="L15" s="1"/>
      <c r="M15" s="1"/>
      <c r="N15" s="4"/>
      <c r="O15" s="1243"/>
      <c r="P15" s="1235"/>
      <c r="Q15" s="127"/>
      <c r="R15" s="127"/>
    </row>
    <row r="16" spans="1:23" ht="19.7" customHeight="1">
      <c r="A16" s="106"/>
      <c r="E16" s="1"/>
      <c r="F16" s="1"/>
      <c r="G16" s="1"/>
      <c r="H16" s="1"/>
      <c r="I16" s="3"/>
      <c r="J16" s="126">
        <f>IFERROR(H16*I16,"")</f>
        <v>0</v>
      </c>
      <c r="K16" s="1"/>
      <c r="L16" s="1"/>
      <c r="M16" s="1"/>
      <c r="N16" s="4"/>
      <c r="O16" s="1243"/>
      <c r="P16" s="1235"/>
      <c r="Q16" s="127"/>
      <c r="R16" s="127"/>
    </row>
    <row r="17" spans="1:23" ht="19.7" customHeight="1">
      <c r="A17" s="106"/>
      <c r="E17" s="1"/>
      <c r="F17" s="1"/>
      <c r="G17" s="1"/>
      <c r="H17" s="1"/>
      <c r="I17" s="3"/>
      <c r="J17" s="126">
        <f t="shared" si="0"/>
        <v>0</v>
      </c>
      <c r="K17" s="1"/>
      <c r="L17" s="1"/>
      <c r="M17" s="1"/>
      <c r="N17" s="4"/>
      <c r="O17" s="1243"/>
      <c r="P17" s="1235"/>
      <c r="Q17" s="127"/>
      <c r="R17" s="127"/>
    </row>
    <row r="18" spans="1:23" ht="19.7" customHeight="1">
      <c r="A18" s="106"/>
      <c r="E18" s="1"/>
      <c r="F18" s="1"/>
      <c r="G18" s="1"/>
      <c r="H18" s="1"/>
      <c r="I18" s="3"/>
      <c r="J18" s="126">
        <f t="shared" si="0"/>
        <v>0</v>
      </c>
      <c r="K18" s="1"/>
      <c r="L18" s="1"/>
      <c r="M18" s="1"/>
      <c r="N18" s="4"/>
      <c r="O18" s="1243"/>
      <c r="P18" s="1235"/>
      <c r="Q18" s="127"/>
      <c r="R18" s="127"/>
    </row>
    <row r="19" spans="1:23" ht="19.7" customHeight="1">
      <c r="A19" s="106"/>
      <c r="E19" s="1"/>
      <c r="F19" s="1"/>
      <c r="G19" s="1"/>
      <c r="H19" s="1"/>
      <c r="I19" s="3"/>
      <c r="J19" s="126">
        <f t="shared" si="0"/>
        <v>0</v>
      </c>
      <c r="K19" s="1"/>
      <c r="L19" s="1"/>
      <c r="M19" s="1"/>
      <c r="N19" s="4"/>
      <c r="O19" s="1243"/>
      <c r="P19" s="1235"/>
      <c r="Q19" s="127"/>
      <c r="R19" s="127"/>
    </row>
    <row r="20" spans="1:23" ht="19.7" customHeight="1">
      <c r="A20" s="106"/>
      <c r="E20" s="1"/>
      <c r="F20" s="1"/>
      <c r="G20" s="1"/>
      <c r="H20" s="1"/>
      <c r="I20" s="3"/>
      <c r="J20" s="126">
        <f t="shared" si="0"/>
        <v>0</v>
      </c>
      <c r="K20" s="1"/>
      <c r="L20" s="1"/>
      <c r="M20" s="1"/>
      <c r="N20" s="4"/>
      <c r="O20" s="1243"/>
      <c r="P20" s="1235"/>
      <c r="Q20" s="127"/>
      <c r="R20" s="127"/>
    </row>
    <row r="21" spans="1:23" ht="19.7" customHeight="1">
      <c r="A21" s="106"/>
      <c r="E21" s="1"/>
      <c r="F21" s="1"/>
      <c r="G21" s="1"/>
      <c r="H21" s="1"/>
      <c r="I21" s="3"/>
      <c r="J21" s="126">
        <f t="shared" si="0"/>
        <v>0</v>
      </c>
      <c r="K21" s="1"/>
      <c r="L21" s="1"/>
      <c r="M21" s="1"/>
      <c r="N21" s="4"/>
      <c r="O21" s="1243"/>
      <c r="P21" s="1235"/>
      <c r="Q21" s="127"/>
      <c r="R21" s="127"/>
    </row>
    <row r="22" spans="1:23" ht="19.7" customHeight="1">
      <c r="A22" s="106"/>
      <c r="E22" s="1"/>
      <c r="F22" s="1"/>
      <c r="G22" s="1"/>
      <c r="H22" s="1"/>
      <c r="I22" s="3"/>
      <c r="J22" s="126">
        <f t="shared" si="0"/>
        <v>0</v>
      </c>
      <c r="K22" s="1"/>
      <c r="L22" s="1"/>
      <c r="M22" s="1"/>
      <c r="N22" s="4"/>
      <c r="O22" s="1234"/>
      <c r="P22" s="1235"/>
      <c r="Q22" s="127"/>
      <c r="R22" s="127"/>
    </row>
    <row r="23" spans="1:23" ht="19.7" customHeight="1">
      <c r="A23" s="106"/>
      <c r="C23" s="127"/>
      <c r="D23" s="127"/>
      <c r="E23" s="127" t="s">
        <v>236</v>
      </c>
      <c r="F23" s="127"/>
      <c r="G23" s="127"/>
      <c r="H23" s="127"/>
      <c r="I23" s="127"/>
      <c r="J23" s="127"/>
      <c r="K23" s="127"/>
      <c r="L23" s="127"/>
      <c r="M23" s="127"/>
      <c r="N23" s="127"/>
      <c r="O23" s="127"/>
      <c r="P23" s="127"/>
      <c r="Q23" s="127"/>
      <c r="R23" s="127"/>
    </row>
    <row r="24" spans="1:23" ht="19.7" customHeight="1">
      <c r="A24" s="106"/>
      <c r="B24" s="127"/>
      <c r="C24" s="127"/>
      <c r="D24" s="127"/>
      <c r="E24" s="128" t="s">
        <v>237</v>
      </c>
      <c r="F24" s="154" t="s">
        <v>413</v>
      </c>
      <c r="G24" s="235"/>
      <c r="H24" s="235"/>
      <c r="I24" s="235"/>
      <c r="J24" s="235"/>
      <c r="K24" s="235"/>
      <c r="L24" s="235"/>
      <c r="M24" s="130"/>
      <c r="N24" s="130"/>
      <c r="O24" s="130"/>
      <c r="P24" s="127"/>
      <c r="Q24" s="127"/>
      <c r="R24" s="127"/>
      <c r="U24" s="110"/>
      <c r="W24" s="110"/>
    </row>
    <row r="25" spans="1:23" ht="19.7" customHeight="1">
      <c r="A25" s="106"/>
      <c r="B25" s="127"/>
      <c r="C25" s="127"/>
      <c r="D25" s="127"/>
      <c r="E25" s="128"/>
      <c r="F25" s="129" t="s">
        <v>390</v>
      </c>
      <c r="G25" s="235"/>
      <c r="H25" s="235"/>
      <c r="I25" s="235"/>
      <c r="J25" s="235"/>
      <c r="K25" s="235"/>
      <c r="L25" s="235"/>
      <c r="M25" s="130"/>
      <c r="N25" s="130"/>
      <c r="O25" s="130"/>
      <c r="P25" s="127"/>
      <c r="Q25" s="127"/>
      <c r="R25" s="127"/>
    </row>
    <row r="26" spans="1:23" ht="19.7" customHeight="1">
      <c r="A26" s="106"/>
      <c r="B26" s="127"/>
      <c r="C26" s="127"/>
      <c r="D26" s="127"/>
      <c r="E26" s="128"/>
      <c r="F26" s="129" t="s">
        <v>391</v>
      </c>
      <c r="G26" s="235"/>
      <c r="H26" s="235"/>
      <c r="I26" s="235"/>
      <c r="J26" s="235"/>
      <c r="K26" s="235"/>
      <c r="L26" s="235"/>
      <c r="M26" s="130"/>
      <c r="N26" s="130"/>
      <c r="O26" s="130"/>
      <c r="P26" s="127"/>
      <c r="Q26" s="127"/>
      <c r="R26" s="127"/>
    </row>
    <row r="27" spans="1:23" ht="19.7" customHeight="1">
      <c r="A27" s="106"/>
      <c r="B27" s="127"/>
      <c r="C27" s="127"/>
      <c r="D27" s="127"/>
      <c r="E27" s="128"/>
      <c r="F27" s="129" t="s">
        <v>392</v>
      </c>
      <c r="G27" s="235"/>
      <c r="H27" s="235"/>
      <c r="I27" s="235"/>
      <c r="J27" s="235"/>
      <c r="K27" s="235"/>
      <c r="L27" s="235"/>
      <c r="M27" s="130"/>
      <c r="N27" s="130"/>
      <c r="O27" s="130"/>
      <c r="P27" s="127"/>
      <c r="Q27" s="127"/>
      <c r="R27" s="127"/>
    </row>
    <row r="28" spans="1:23" ht="19.7" customHeight="1">
      <c r="A28" s="106"/>
      <c r="B28" s="127"/>
      <c r="C28" s="127"/>
      <c r="D28" s="127"/>
      <c r="E28" s="128"/>
      <c r="F28" s="129" t="s">
        <v>393</v>
      </c>
      <c r="G28" s="235"/>
      <c r="H28" s="235"/>
      <c r="I28" s="235"/>
      <c r="J28" s="235"/>
      <c r="K28" s="235"/>
      <c r="L28" s="235"/>
      <c r="M28" s="130"/>
      <c r="N28" s="130"/>
      <c r="O28" s="130"/>
      <c r="P28" s="127"/>
      <c r="Q28" s="127"/>
      <c r="R28" s="127"/>
    </row>
    <row r="29" spans="1:23" ht="19.7" customHeight="1">
      <c r="A29" s="106"/>
      <c r="B29" s="127"/>
      <c r="C29" s="127"/>
      <c r="D29" s="127"/>
      <c r="E29" s="128"/>
      <c r="F29" s="154" t="s">
        <v>414</v>
      </c>
      <c r="G29" s="235"/>
      <c r="H29" s="235"/>
      <c r="I29" s="235"/>
      <c r="J29" s="235"/>
      <c r="K29" s="235"/>
      <c r="L29" s="235"/>
      <c r="M29" s="130"/>
      <c r="N29" s="130"/>
      <c r="O29" s="130"/>
      <c r="P29" s="127"/>
      <c r="Q29" s="127"/>
      <c r="R29" s="127"/>
      <c r="U29" s="110"/>
      <c r="W29" s="110"/>
    </row>
    <row r="30" spans="1:23" ht="19.7" customHeight="1">
      <c r="A30" s="106"/>
      <c r="B30" s="127"/>
      <c r="C30" s="127"/>
      <c r="D30" s="127"/>
      <c r="E30" s="128"/>
      <c r="F30" s="130"/>
      <c r="G30" s="130"/>
      <c r="H30" s="130"/>
      <c r="I30" s="130"/>
      <c r="J30" s="130"/>
      <c r="K30" s="130"/>
      <c r="L30" s="130"/>
      <c r="M30" s="130"/>
      <c r="N30" s="130"/>
      <c r="O30" s="130"/>
      <c r="P30" s="127"/>
      <c r="Q30" s="127"/>
      <c r="R30" s="127"/>
    </row>
    <row r="31" spans="1:23" ht="19.7" customHeight="1">
      <c r="A31" s="106"/>
      <c r="B31" s="127"/>
      <c r="C31" s="127"/>
      <c r="D31" s="127"/>
      <c r="E31" s="128"/>
      <c r="F31" s="130"/>
      <c r="G31" s="130"/>
      <c r="H31" s="130"/>
      <c r="I31" s="130"/>
      <c r="J31" s="130"/>
      <c r="K31" s="130"/>
      <c r="L31" s="130"/>
      <c r="M31" s="130"/>
      <c r="N31" s="130"/>
      <c r="O31" s="130"/>
      <c r="P31" s="127"/>
      <c r="Q31" s="127"/>
      <c r="R31" s="127"/>
    </row>
    <row r="32" spans="1:23" ht="19.7" customHeight="1">
      <c r="A32" s="106"/>
      <c r="B32" s="127"/>
      <c r="C32" s="127"/>
      <c r="D32" s="127"/>
      <c r="E32" s="128"/>
      <c r="F32" s="130"/>
      <c r="G32" s="130"/>
      <c r="H32" s="130"/>
      <c r="I32" s="130"/>
      <c r="J32" s="130"/>
      <c r="K32" s="130"/>
      <c r="L32" s="130"/>
      <c r="M32" s="130"/>
      <c r="N32" s="130"/>
      <c r="O32" s="130"/>
      <c r="P32" s="127"/>
      <c r="Q32" s="127"/>
      <c r="R32" s="127"/>
    </row>
    <row r="33" spans="1:18" ht="9.1999999999999993" customHeight="1">
      <c r="A33" s="106"/>
      <c r="B33" s="127"/>
      <c r="C33" s="127"/>
      <c r="D33" s="127"/>
      <c r="E33" s="127"/>
      <c r="F33" s="131"/>
      <c r="G33" s="131"/>
      <c r="H33" s="131"/>
      <c r="I33" s="131"/>
      <c r="J33" s="131"/>
      <c r="K33" s="131"/>
      <c r="L33" s="131"/>
      <c r="M33" s="131"/>
      <c r="N33" s="131"/>
      <c r="O33" s="131"/>
      <c r="P33" s="127"/>
      <c r="Q33" s="127"/>
      <c r="R33" s="127"/>
    </row>
    <row r="34" spans="1:18" ht="30" customHeight="1">
      <c r="A34" s="106"/>
      <c r="B34" s="127"/>
      <c r="C34" s="127"/>
      <c r="D34" s="127"/>
      <c r="E34" s="127"/>
      <c r="F34" s="130"/>
      <c r="G34" s="130"/>
      <c r="H34" s="130"/>
      <c r="I34" s="130"/>
      <c r="J34" s="130"/>
      <c r="K34" s="130"/>
      <c r="L34" s="130"/>
      <c r="M34" s="130"/>
      <c r="N34" s="130"/>
      <c r="O34" s="130"/>
      <c r="P34" s="127"/>
      <c r="Q34" s="127"/>
      <c r="R34" s="127"/>
    </row>
    <row r="35" spans="1:18" ht="19.7" customHeight="1">
      <c r="A35" s="106"/>
      <c r="B35" s="127"/>
      <c r="C35" s="127"/>
      <c r="D35" s="127"/>
      <c r="E35" s="127"/>
      <c r="F35" s="130"/>
      <c r="G35" s="130"/>
      <c r="H35" s="130"/>
      <c r="I35" s="130"/>
      <c r="J35" s="130"/>
      <c r="K35" s="130"/>
      <c r="L35" s="130"/>
      <c r="M35" s="130"/>
      <c r="N35" s="130"/>
      <c r="O35" s="130"/>
      <c r="P35" s="127"/>
      <c r="Q35" s="127"/>
      <c r="R35" s="127"/>
    </row>
    <row r="36" spans="1:18" ht="19.7" customHeight="1">
      <c r="A36" s="106"/>
      <c r="B36" s="127"/>
      <c r="C36" s="127"/>
      <c r="D36" s="127"/>
      <c r="E36" s="127"/>
      <c r="F36" s="130"/>
      <c r="G36" s="130"/>
      <c r="H36" s="130"/>
      <c r="I36" s="130"/>
      <c r="J36" s="130"/>
      <c r="K36" s="130"/>
      <c r="L36" s="130"/>
      <c r="M36" s="130"/>
      <c r="N36" s="130"/>
      <c r="O36" s="130"/>
      <c r="P36" s="127"/>
      <c r="Q36" s="127"/>
      <c r="R36" s="127"/>
    </row>
    <row r="37" spans="1:18" ht="19.7" customHeight="1">
      <c r="A37" s="106"/>
      <c r="B37" s="127"/>
      <c r="C37" s="127"/>
      <c r="D37" s="127"/>
      <c r="E37" s="127"/>
      <c r="F37" s="130"/>
      <c r="G37" s="130"/>
      <c r="H37" s="130"/>
      <c r="I37" s="130"/>
      <c r="J37" s="130"/>
      <c r="K37" s="130"/>
      <c r="L37" s="130"/>
      <c r="M37" s="130"/>
      <c r="N37" s="130"/>
      <c r="O37" s="130"/>
      <c r="P37" s="127"/>
      <c r="Q37" s="127"/>
      <c r="R37" s="127"/>
    </row>
    <row r="38" spans="1:18" ht="19.7" customHeight="1">
      <c r="A38" s="106"/>
      <c r="B38" s="127"/>
      <c r="C38" s="127"/>
      <c r="D38" s="127"/>
      <c r="E38" s="127"/>
      <c r="F38" s="130"/>
      <c r="G38" s="130"/>
      <c r="H38" s="130"/>
      <c r="I38" s="130"/>
      <c r="J38" s="130"/>
      <c r="K38" s="130"/>
      <c r="L38" s="130"/>
      <c r="M38" s="130"/>
      <c r="N38" s="130"/>
      <c r="P38" s="127"/>
      <c r="Q38" s="127"/>
      <c r="R38" s="127"/>
    </row>
    <row r="39" spans="1:18" ht="19.7" customHeight="1">
      <c r="A39" s="106"/>
      <c r="B39" s="127"/>
      <c r="C39" s="127"/>
      <c r="D39" s="127"/>
      <c r="E39" s="127"/>
      <c r="F39" s="127"/>
      <c r="G39" s="127"/>
      <c r="H39" s="127"/>
      <c r="I39" s="127"/>
      <c r="J39" s="127"/>
      <c r="K39" s="127"/>
      <c r="L39" s="127"/>
      <c r="M39" s="127"/>
      <c r="N39" s="127"/>
      <c r="O39" s="127"/>
      <c r="P39" s="127"/>
      <c r="Q39" s="127"/>
      <c r="R39" s="127"/>
    </row>
    <row r="40" spans="1:18" ht="19.7" customHeight="1">
      <c r="A40" s="106"/>
      <c r="B40" s="127"/>
      <c r="C40" s="127"/>
      <c r="D40" s="127"/>
      <c r="E40" s="127"/>
      <c r="F40" s="127"/>
      <c r="G40" s="127"/>
      <c r="H40" s="127"/>
      <c r="I40" s="127"/>
      <c r="J40" s="127"/>
      <c r="K40" s="127"/>
      <c r="L40" s="127"/>
      <c r="M40" s="127"/>
      <c r="N40" s="127"/>
      <c r="O40" s="127"/>
      <c r="P40" s="127"/>
      <c r="Q40" s="127"/>
      <c r="R40" s="127"/>
    </row>
    <row r="41" spans="1:18" ht="19.7" customHeight="1">
      <c r="A41" s="106"/>
      <c r="B41" s="127"/>
      <c r="C41" s="127"/>
      <c r="D41" s="127"/>
      <c r="E41" s="127"/>
      <c r="F41" s="127"/>
      <c r="G41" s="127"/>
      <c r="H41" s="127"/>
      <c r="I41" s="127"/>
      <c r="J41" s="127"/>
      <c r="K41" s="127"/>
      <c r="L41" s="127"/>
      <c r="M41" s="127"/>
      <c r="N41" s="127"/>
      <c r="O41" s="127"/>
      <c r="P41" s="127"/>
      <c r="Q41" s="127"/>
      <c r="R41" s="127"/>
    </row>
    <row r="42" spans="1:18" ht="8.25" customHeight="1">
      <c r="A42" s="106"/>
      <c r="B42" s="127"/>
      <c r="C42" s="127"/>
      <c r="D42" s="127"/>
      <c r="E42" s="127"/>
      <c r="F42" s="127"/>
      <c r="G42" s="127"/>
      <c r="H42" s="127"/>
      <c r="I42" s="127"/>
      <c r="J42" s="127"/>
      <c r="K42" s="127"/>
      <c r="L42" s="127"/>
      <c r="M42" s="127"/>
      <c r="N42" s="127"/>
      <c r="O42" s="127"/>
      <c r="P42" s="127"/>
      <c r="Q42" s="127"/>
      <c r="R42" s="127"/>
    </row>
    <row r="43" spans="1:18" ht="19.7" customHeight="1">
      <c r="A43" s="106"/>
      <c r="B43" s="127"/>
      <c r="C43" s="127"/>
      <c r="D43" s="127"/>
      <c r="E43" s="127"/>
      <c r="F43" s="127"/>
      <c r="G43" s="127"/>
      <c r="H43" s="127"/>
      <c r="I43" s="127"/>
      <c r="J43" s="127"/>
      <c r="K43" s="127"/>
      <c r="L43" s="127"/>
      <c r="M43" s="127"/>
      <c r="N43" s="127"/>
      <c r="O43" s="127"/>
      <c r="P43" s="127"/>
      <c r="Q43" s="127"/>
      <c r="R43" s="127"/>
    </row>
    <row r="44" spans="1:18" ht="19.7" customHeight="1">
      <c r="A44" s="106"/>
      <c r="B44" s="127"/>
      <c r="C44" s="127"/>
      <c r="D44" s="127"/>
      <c r="E44" s="127"/>
      <c r="F44" s="127"/>
      <c r="G44" s="127"/>
      <c r="H44" s="127"/>
      <c r="I44" s="127"/>
      <c r="J44" s="127"/>
      <c r="K44" s="127"/>
      <c r="L44" s="127"/>
      <c r="M44" s="127"/>
      <c r="N44" s="127"/>
      <c r="O44" s="127"/>
      <c r="P44" s="127"/>
      <c r="Q44" s="127"/>
      <c r="R44" s="127"/>
    </row>
    <row r="45" spans="1:18" ht="19.7" customHeight="1">
      <c r="A45" s="106"/>
      <c r="B45" s="127"/>
      <c r="C45" s="127"/>
      <c r="D45" s="127"/>
      <c r="E45" s="127"/>
      <c r="F45" s="127"/>
      <c r="G45" s="127"/>
      <c r="H45" s="127"/>
      <c r="I45" s="127"/>
      <c r="J45" s="127"/>
      <c r="K45" s="127"/>
      <c r="L45" s="127"/>
      <c r="M45" s="127"/>
      <c r="N45" s="127"/>
      <c r="O45" s="127"/>
      <c r="P45" s="127"/>
      <c r="Q45" s="127"/>
      <c r="R45" s="127"/>
    </row>
    <row r="46" spans="1:18" ht="19.7" customHeight="1">
      <c r="A46" s="106"/>
      <c r="B46" s="127"/>
      <c r="C46" s="127"/>
      <c r="D46" s="127"/>
      <c r="E46" s="127"/>
      <c r="F46" s="127"/>
      <c r="G46" s="127"/>
      <c r="H46" s="127"/>
      <c r="I46" s="127"/>
      <c r="J46" s="127"/>
      <c r="K46" s="127"/>
      <c r="L46" s="127"/>
      <c r="M46" s="127"/>
      <c r="N46" s="127"/>
      <c r="O46" s="127"/>
      <c r="P46" s="127"/>
      <c r="Q46" s="127"/>
      <c r="R46" s="127"/>
    </row>
    <row r="47" spans="1:18" ht="19.7" customHeight="1">
      <c r="A47" s="106"/>
      <c r="B47" s="127"/>
      <c r="C47" s="127"/>
      <c r="D47" s="127"/>
      <c r="E47" s="127"/>
      <c r="F47" s="127"/>
      <c r="G47" s="127"/>
      <c r="H47" s="127"/>
      <c r="I47" s="127"/>
      <c r="J47" s="127"/>
      <c r="K47" s="127"/>
      <c r="L47" s="127"/>
      <c r="M47" s="127"/>
      <c r="N47" s="127"/>
      <c r="O47" s="127"/>
      <c r="P47" s="127"/>
      <c r="Q47" s="127"/>
      <c r="R47" s="127"/>
    </row>
    <row r="48" spans="1:18" ht="19.7" customHeight="1">
      <c r="A48" s="106"/>
      <c r="B48" s="127"/>
      <c r="C48" s="127"/>
      <c r="D48" s="127"/>
      <c r="E48" s="127"/>
      <c r="F48" s="127"/>
      <c r="G48" s="127"/>
      <c r="H48" s="127"/>
      <c r="I48" s="127"/>
      <c r="J48" s="127"/>
      <c r="K48" s="127"/>
      <c r="L48" s="127"/>
      <c r="M48" s="127"/>
      <c r="N48" s="127"/>
      <c r="O48" s="127"/>
      <c r="P48" s="127"/>
      <c r="Q48" s="127"/>
      <c r="R48" s="127"/>
    </row>
    <row r="49" spans="1:18" ht="19.7" customHeight="1">
      <c r="A49" s="106"/>
      <c r="B49" s="127"/>
      <c r="C49" s="127"/>
      <c r="D49" s="127"/>
      <c r="E49" s="127"/>
      <c r="F49" s="127"/>
      <c r="G49" s="127"/>
      <c r="H49" s="127"/>
      <c r="I49" s="127"/>
      <c r="J49" s="127"/>
      <c r="K49" s="127"/>
      <c r="L49" s="127"/>
      <c r="M49" s="127"/>
      <c r="N49" s="127"/>
      <c r="O49" s="127"/>
      <c r="P49" s="127"/>
      <c r="Q49" s="127"/>
      <c r="R49" s="127"/>
    </row>
    <row r="50" spans="1:18" ht="19.7" customHeight="1">
      <c r="A50" s="106"/>
      <c r="B50" s="127"/>
      <c r="C50" s="127"/>
      <c r="D50" s="127"/>
      <c r="E50" s="127"/>
      <c r="F50" s="127"/>
      <c r="G50" s="127"/>
      <c r="H50" s="127"/>
      <c r="I50" s="127"/>
      <c r="J50" s="127"/>
      <c r="K50" s="127"/>
      <c r="L50" s="127"/>
      <c r="M50" s="127"/>
      <c r="N50" s="127"/>
      <c r="O50" s="127"/>
      <c r="P50" s="127"/>
      <c r="Q50" s="127"/>
      <c r="R50" s="127"/>
    </row>
    <row r="51" spans="1:18" ht="19.7" customHeight="1">
      <c r="A51" s="106"/>
      <c r="B51" s="127"/>
      <c r="C51" s="127"/>
      <c r="D51" s="127"/>
      <c r="E51" s="127"/>
      <c r="F51" s="127"/>
      <c r="G51" s="127"/>
      <c r="H51" s="127"/>
      <c r="I51" s="127"/>
      <c r="J51" s="127"/>
      <c r="K51" s="127"/>
      <c r="L51" s="127"/>
      <c r="M51" s="127"/>
      <c r="N51" s="127"/>
      <c r="O51" s="127"/>
      <c r="P51" s="127"/>
      <c r="Q51" s="127"/>
      <c r="R51" s="127"/>
    </row>
    <row r="52" spans="1:18" ht="19.7" customHeight="1">
      <c r="A52" s="106"/>
      <c r="B52" s="127"/>
      <c r="C52" s="106"/>
      <c r="D52" s="106"/>
      <c r="E52" s="132"/>
      <c r="F52" s="132"/>
      <c r="G52" s="132"/>
      <c r="H52" s="132"/>
      <c r="I52" s="132"/>
      <c r="J52" s="132"/>
      <c r="K52" s="132"/>
      <c r="R52" s="127"/>
    </row>
    <row r="53" spans="1:18" ht="19.7" customHeight="1">
      <c r="A53" s="106"/>
      <c r="B53" s="106"/>
      <c r="C53" s="106"/>
      <c r="D53" s="106"/>
      <c r="E53" s="132"/>
      <c r="F53" s="132"/>
      <c r="G53" s="132"/>
      <c r="H53" s="132"/>
      <c r="I53" s="132"/>
      <c r="J53" s="132"/>
      <c r="K53" s="132"/>
    </row>
    <row r="54" spans="1:18" ht="19.7" customHeight="1">
      <c r="A54" s="106"/>
      <c r="B54" s="106"/>
      <c r="C54" s="106"/>
      <c r="D54" s="106"/>
      <c r="E54" s="132"/>
      <c r="F54" s="132"/>
      <c r="G54" s="132"/>
      <c r="H54" s="132"/>
      <c r="I54" s="132"/>
      <c r="J54" s="132"/>
      <c r="K54" s="132"/>
      <c r="R54" s="133"/>
    </row>
    <row r="55" spans="1:18" ht="19.7" customHeight="1">
      <c r="A55" s="106"/>
      <c r="B55" s="106"/>
      <c r="C55" s="106"/>
      <c r="D55" s="106"/>
      <c r="E55" s="106"/>
      <c r="F55" s="106"/>
      <c r="G55" s="106"/>
      <c r="H55" s="106"/>
      <c r="I55" s="106"/>
      <c r="J55" s="106"/>
      <c r="K55" s="106"/>
      <c r="L55" s="106"/>
      <c r="M55" s="106"/>
      <c r="N55" s="106"/>
      <c r="O55" s="106"/>
      <c r="P55" s="106"/>
      <c r="Q55" s="106"/>
    </row>
    <row r="56" spans="1:18" ht="19.5">
      <c r="A56" s="106"/>
      <c r="B56" s="134"/>
    </row>
  </sheetData>
  <sheetProtection algorithmName="SHA-512" hashValue="0F7CMynlbpQVj/baRfiyt0J0p6xS+76KyQGGiJeJd8nlzqwbmdOEWPEvBDQkGrRwuLWpWZbh2uJP2cKbl0dPaw==" saltValue="qjyzNpQjAHnaSYqzmLwjTQ==" spinCount="100000" sheet="1" objects="1" scenarios="1"/>
  <customSheetViews>
    <customSheetView guid="{F583BF92-A4BC-4325-B1A1-8D1E65F4E2BF}" scale="90" showPageBreaks="1" showGridLines="0" fitToPage="1" printArea="1" hiddenColumns="1" view="pageBreakPreview">
      <selection activeCell="A12" sqref="A12"/>
      <colBreaks count="1" manualBreakCount="1">
        <brk id="18" max="35" man="1"/>
      </colBreaks>
      <pageMargins left="0.19685039370078741" right="0.19685039370078741" top="0.74803149606299213" bottom="0.74803149606299213" header="0.31496062992125984" footer="0.31496062992125984"/>
      <pageSetup paperSize="9" scale="78" orientation="landscape" r:id="rId1"/>
    </customSheetView>
    <customSheetView guid="{4CD35366-8B8F-4113-A3BD-652C6A2D81D1}" scale="90" showPageBreaks="1" showGridLines="0" fitToPage="1" printArea="1" hiddenColumns="1" view="pageBreakPreview">
      <selection activeCell="A12" sqref="A12"/>
      <colBreaks count="1" manualBreakCount="1">
        <brk id="18" max="35" man="1"/>
      </colBreaks>
      <pageMargins left="0.19685039370078741" right="0.19685039370078741" top="0.74803149606299213" bottom="0.74803149606299213" header="0.31496062992125984" footer="0.31496062992125984"/>
      <pageSetup paperSize="9" scale="78" orientation="landscape" r:id="rId2"/>
    </customSheetView>
  </customSheetViews>
  <mergeCells count="18">
    <mergeCell ref="O19:P19"/>
    <mergeCell ref="O20:P20"/>
    <mergeCell ref="O21:P21"/>
    <mergeCell ref="O22:P22"/>
    <mergeCell ref="O14:P14"/>
    <mergeCell ref="O17:P17"/>
    <mergeCell ref="O18:P18"/>
    <mergeCell ref="O15:P15"/>
    <mergeCell ref="O16:P16"/>
    <mergeCell ref="L6:P6"/>
    <mergeCell ref="O12:P12"/>
    <mergeCell ref="O13:P13"/>
    <mergeCell ref="C1:E1"/>
    <mergeCell ref="C4:D4"/>
    <mergeCell ref="P1:R1"/>
    <mergeCell ref="O4:P4"/>
    <mergeCell ref="G9:M9"/>
    <mergeCell ref="G10:M10"/>
  </mergeCells>
  <phoneticPr fontId="7"/>
  <dataValidations count="3">
    <dataValidation type="textLength" imeMode="halfAlpha" operator="lessThanOrEqual" allowBlank="1" showInputMessage="1" showErrorMessage="1" sqref="O4:P4" xr:uid="{75E5464D-251B-4F6E-9D6E-89EB5DF0341E}">
      <formula1>7</formula1>
    </dataValidation>
    <dataValidation type="list" allowBlank="1" showInputMessage="1" showErrorMessage="1" sqref="E13:E22" xr:uid="{B4F64C18-7449-4E10-82FC-B4AA7BC8A97A}">
      <formula1>$S$4:$S$10</formula1>
    </dataValidation>
    <dataValidation type="list" allowBlank="1" showInputMessage="1" showErrorMessage="1" sqref="N13:N22" xr:uid="{C4E47CE2-F101-41FE-96EC-8E10B453E730}">
      <formula1>$T$4:$T$5</formula1>
    </dataValidation>
  </dataValidations>
  <hyperlinks>
    <hyperlink ref="C1:E1" location="'（目次）実績報告書類チェックリスト'!A1" display="（様式第10）" xr:uid="{3974ED98-6BAC-4A70-A8C4-F8E69F30AFAB}"/>
  </hyperlinks>
  <pageMargins left="0.19685039370078741" right="0.19685039370078741" top="0.74803149606299213" bottom="0.74803149606299213" header="0.31496062992125984" footer="0.31496062992125984"/>
  <pageSetup paperSize="9" scale="76" orientation="landscape" r:id="rId3"/>
  <colBreaks count="1" manualBreakCount="1">
    <brk id="18" max="35" man="1"/>
  </colBreaks>
  <ignoredErrors>
    <ignoredError sqref="L6"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068C6-4779-4B5B-B935-DEE03C4BAF0B}">
  <sheetPr codeName="Sheet29">
    <pageSetUpPr fitToPage="1"/>
  </sheetPr>
  <dimension ref="A1:CL34"/>
  <sheetViews>
    <sheetView showGridLines="0" view="pageBreakPreview" zoomScale="70" zoomScaleNormal="100" zoomScaleSheetLayoutView="70" workbookViewId="0"/>
  </sheetViews>
  <sheetFormatPr defaultColWidth="2.125" defaultRowHeight="18.75"/>
  <cols>
    <col min="1" max="1" width="2.125" style="66" customWidth="1"/>
    <col min="2" max="2" width="2.125" style="66"/>
    <col min="3" max="16" width="2.125" style="66" customWidth="1"/>
    <col min="17" max="54" width="2.125" style="66"/>
    <col min="55" max="55" width="2.125" style="66" customWidth="1"/>
    <col min="56" max="67" width="2.125" style="66"/>
    <col min="68" max="68" width="2.125" style="66" customWidth="1"/>
    <col min="69" max="86" width="2.125" style="66"/>
    <col min="87" max="87" width="2.125" style="66" customWidth="1"/>
    <col min="88" max="89" width="2.125" style="66"/>
    <col min="90" max="90" width="2.75" style="103" customWidth="1"/>
    <col min="91" max="260" width="2.125" style="66"/>
    <col min="261" max="274" width="2.125" style="66" customWidth="1"/>
    <col min="275" max="312" width="2.125" style="66"/>
    <col min="313" max="313" width="2.125" style="66" customWidth="1"/>
    <col min="314" max="342" width="2.125" style="66"/>
    <col min="343" max="343" width="2.125" style="66" customWidth="1"/>
    <col min="344" max="516" width="2.125" style="66"/>
    <col min="517" max="530" width="2.125" style="66" customWidth="1"/>
    <col min="531" max="568" width="2.125" style="66"/>
    <col min="569" max="569" width="2.125" style="66" customWidth="1"/>
    <col min="570" max="598" width="2.125" style="66"/>
    <col min="599" max="599" width="2.125" style="66" customWidth="1"/>
    <col min="600" max="772" width="2.125" style="66"/>
    <col min="773" max="786" width="2.125" style="66" customWidth="1"/>
    <col min="787" max="824" width="2.125" style="66"/>
    <col min="825" max="825" width="2.125" style="66" customWidth="1"/>
    <col min="826" max="854" width="2.125" style="66"/>
    <col min="855" max="855" width="2.125" style="66" customWidth="1"/>
    <col min="856" max="1028" width="2.125" style="66"/>
    <col min="1029" max="1042" width="2.125" style="66" customWidth="1"/>
    <col min="1043" max="1080" width="2.125" style="66"/>
    <col min="1081" max="1081" width="2.125" style="66" customWidth="1"/>
    <col min="1082" max="1110" width="2.125" style="66"/>
    <col min="1111" max="1111" width="2.125" style="66" customWidth="1"/>
    <col min="1112" max="1284" width="2.125" style="66"/>
    <col min="1285" max="1298" width="2.125" style="66" customWidth="1"/>
    <col min="1299" max="1336" width="2.125" style="66"/>
    <col min="1337" max="1337" width="2.125" style="66" customWidth="1"/>
    <col min="1338" max="1366" width="2.125" style="66"/>
    <col min="1367" max="1367" width="2.125" style="66" customWidth="1"/>
    <col min="1368" max="1540" width="2.125" style="66"/>
    <col min="1541" max="1554" width="2.125" style="66" customWidth="1"/>
    <col min="1555" max="1592" width="2.125" style="66"/>
    <col min="1593" max="1593" width="2.125" style="66" customWidth="1"/>
    <col min="1594" max="1622" width="2.125" style="66"/>
    <col min="1623" max="1623" width="2.125" style="66" customWidth="1"/>
    <col min="1624" max="1796" width="2.125" style="66"/>
    <col min="1797" max="1810" width="2.125" style="66" customWidth="1"/>
    <col min="1811" max="1848" width="2.125" style="66"/>
    <col min="1849" max="1849" width="2.125" style="66" customWidth="1"/>
    <col min="1850" max="1878" width="2.125" style="66"/>
    <col min="1879" max="1879" width="2.125" style="66" customWidth="1"/>
    <col min="1880" max="2052" width="2.125" style="66"/>
    <col min="2053" max="2066" width="2.125" style="66" customWidth="1"/>
    <col min="2067" max="2104" width="2.125" style="66"/>
    <col min="2105" max="2105" width="2.125" style="66" customWidth="1"/>
    <col min="2106" max="2134" width="2.125" style="66"/>
    <col min="2135" max="2135" width="2.125" style="66" customWidth="1"/>
    <col min="2136" max="2308" width="2.125" style="66"/>
    <col min="2309" max="2322" width="2.125" style="66" customWidth="1"/>
    <col min="2323" max="2360" width="2.125" style="66"/>
    <col min="2361" max="2361" width="2.125" style="66" customWidth="1"/>
    <col min="2362" max="2390" width="2.125" style="66"/>
    <col min="2391" max="2391" width="2.125" style="66" customWidth="1"/>
    <col min="2392" max="2564" width="2.125" style="66"/>
    <col min="2565" max="2578" width="2.125" style="66" customWidth="1"/>
    <col min="2579" max="2616" width="2.125" style="66"/>
    <col min="2617" max="2617" width="2.125" style="66" customWidth="1"/>
    <col min="2618" max="2646" width="2.125" style="66"/>
    <col min="2647" max="2647" width="2.125" style="66" customWidth="1"/>
    <col min="2648" max="2820" width="2.125" style="66"/>
    <col min="2821" max="2834" width="2.125" style="66" customWidth="1"/>
    <col min="2835" max="2872" width="2.125" style="66"/>
    <col min="2873" max="2873" width="2.125" style="66" customWidth="1"/>
    <col min="2874" max="2902" width="2.125" style="66"/>
    <col min="2903" max="2903" width="2.125" style="66" customWidth="1"/>
    <col min="2904" max="3076" width="2.125" style="66"/>
    <col min="3077" max="3090" width="2.125" style="66" customWidth="1"/>
    <col min="3091" max="3128" width="2.125" style="66"/>
    <col min="3129" max="3129" width="2.125" style="66" customWidth="1"/>
    <col min="3130" max="3158" width="2.125" style="66"/>
    <col min="3159" max="3159" width="2.125" style="66" customWidth="1"/>
    <col min="3160" max="3332" width="2.125" style="66"/>
    <col min="3333" max="3346" width="2.125" style="66" customWidth="1"/>
    <col min="3347" max="3384" width="2.125" style="66"/>
    <col min="3385" max="3385" width="2.125" style="66" customWidth="1"/>
    <col min="3386" max="3414" width="2.125" style="66"/>
    <col min="3415" max="3415" width="2.125" style="66" customWidth="1"/>
    <col min="3416" max="3588" width="2.125" style="66"/>
    <col min="3589" max="3602" width="2.125" style="66" customWidth="1"/>
    <col min="3603" max="3640" width="2.125" style="66"/>
    <col min="3641" max="3641" width="2.125" style="66" customWidth="1"/>
    <col min="3642" max="3670" width="2.125" style="66"/>
    <col min="3671" max="3671" width="2.125" style="66" customWidth="1"/>
    <col min="3672" max="3844" width="2.125" style="66"/>
    <col min="3845" max="3858" width="2.125" style="66" customWidth="1"/>
    <col min="3859" max="3896" width="2.125" style="66"/>
    <col min="3897" max="3897" width="2.125" style="66" customWidth="1"/>
    <col min="3898" max="3926" width="2.125" style="66"/>
    <col min="3927" max="3927" width="2.125" style="66" customWidth="1"/>
    <col min="3928" max="4100" width="2.125" style="66"/>
    <col min="4101" max="4114" width="2.125" style="66" customWidth="1"/>
    <col min="4115" max="4152" width="2.125" style="66"/>
    <col min="4153" max="4153" width="2.125" style="66" customWidth="1"/>
    <col min="4154" max="4182" width="2.125" style="66"/>
    <col min="4183" max="4183" width="2.125" style="66" customWidth="1"/>
    <col min="4184" max="4356" width="2.125" style="66"/>
    <col min="4357" max="4370" width="2.125" style="66" customWidth="1"/>
    <col min="4371" max="4408" width="2.125" style="66"/>
    <col min="4409" max="4409" width="2.125" style="66" customWidth="1"/>
    <col min="4410" max="4438" width="2.125" style="66"/>
    <col min="4439" max="4439" width="2.125" style="66" customWidth="1"/>
    <col min="4440" max="4612" width="2.125" style="66"/>
    <col min="4613" max="4626" width="2.125" style="66" customWidth="1"/>
    <col min="4627" max="4664" width="2.125" style="66"/>
    <col min="4665" max="4665" width="2.125" style="66" customWidth="1"/>
    <col min="4666" max="4694" width="2.125" style="66"/>
    <col min="4695" max="4695" width="2.125" style="66" customWidth="1"/>
    <col min="4696" max="4868" width="2.125" style="66"/>
    <col min="4869" max="4882" width="2.125" style="66" customWidth="1"/>
    <col min="4883" max="4920" width="2.125" style="66"/>
    <col min="4921" max="4921" width="2.125" style="66" customWidth="1"/>
    <col min="4922" max="4950" width="2.125" style="66"/>
    <col min="4951" max="4951" width="2.125" style="66" customWidth="1"/>
    <col min="4952" max="5124" width="2.125" style="66"/>
    <col min="5125" max="5138" width="2.125" style="66" customWidth="1"/>
    <col min="5139" max="5176" width="2.125" style="66"/>
    <col min="5177" max="5177" width="2.125" style="66" customWidth="1"/>
    <col min="5178" max="5206" width="2.125" style="66"/>
    <col min="5207" max="5207" width="2.125" style="66" customWidth="1"/>
    <col min="5208" max="5380" width="2.125" style="66"/>
    <col min="5381" max="5394" width="2.125" style="66" customWidth="1"/>
    <col min="5395" max="5432" width="2.125" style="66"/>
    <col min="5433" max="5433" width="2.125" style="66" customWidth="1"/>
    <col min="5434" max="5462" width="2.125" style="66"/>
    <col min="5463" max="5463" width="2.125" style="66" customWidth="1"/>
    <col min="5464" max="5636" width="2.125" style="66"/>
    <col min="5637" max="5650" width="2.125" style="66" customWidth="1"/>
    <col min="5651" max="5688" width="2.125" style="66"/>
    <col min="5689" max="5689" width="2.125" style="66" customWidth="1"/>
    <col min="5690" max="5718" width="2.125" style="66"/>
    <col min="5719" max="5719" width="2.125" style="66" customWidth="1"/>
    <col min="5720" max="5892" width="2.125" style="66"/>
    <col min="5893" max="5906" width="2.125" style="66" customWidth="1"/>
    <col min="5907" max="5944" width="2.125" style="66"/>
    <col min="5945" max="5945" width="2.125" style="66" customWidth="1"/>
    <col min="5946" max="5974" width="2.125" style="66"/>
    <col min="5975" max="5975" width="2.125" style="66" customWidth="1"/>
    <col min="5976" max="6148" width="2.125" style="66"/>
    <col min="6149" max="6162" width="2.125" style="66" customWidth="1"/>
    <col min="6163" max="6200" width="2.125" style="66"/>
    <col min="6201" max="6201" width="2.125" style="66" customWidth="1"/>
    <col min="6202" max="6230" width="2.125" style="66"/>
    <col min="6231" max="6231" width="2.125" style="66" customWidth="1"/>
    <col min="6232" max="6404" width="2.125" style="66"/>
    <col min="6405" max="6418" width="2.125" style="66" customWidth="1"/>
    <col min="6419" max="6456" width="2.125" style="66"/>
    <col min="6457" max="6457" width="2.125" style="66" customWidth="1"/>
    <col min="6458" max="6486" width="2.125" style="66"/>
    <col min="6487" max="6487" width="2.125" style="66" customWidth="1"/>
    <col min="6488" max="6660" width="2.125" style="66"/>
    <col min="6661" max="6674" width="2.125" style="66" customWidth="1"/>
    <col min="6675" max="6712" width="2.125" style="66"/>
    <col min="6713" max="6713" width="2.125" style="66" customWidth="1"/>
    <col min="6714" max="6742" width="2.125" style="66"/>
    <col min="6743" max="6743" width="2.125" style="66" customWidth="1"/>
    <col min="6744" max="6916" width="2.125" style="66"/>
    <col min="6917" max="6930" width="2.125" style="66" customWidth="1"/>
    <col min="6931" max="6968" width="2.125" style="66"/>
    <col min="6969" max="6969" width="2.125" style="66" customWidth="1"/>
    <col min="6970" max="6998" width="2.125" style="66"/>
    <col min="6999" max="6999" width="2.125" style="66" customWidth="1"/>
    <col min="7000" max="7172" width="2.125" style="66"/>
    <col min="7173" max="7186" width="2.125" style="66" customWidth="1"/>
    <col min="7187" max="7224" width="2.125" style="66"/>
    <col min="7225" max="7225" width="2.125" style="66" customWidth="1"/>
    <col min="7226" max="7254" width="2.125" style="66"/>
    <col min="7255" max="7255" width="2.125" style="66" customWidth="1"/>
    <col min="7256" max="7428" width="2.125" style="66"/>
    <col min="7429" max="7442" width="2.125" style="66" customWidth="1"/>
    <col min="7443" max="7480" width="2.125" style="66"/>
    <col min="7481" max="7481" width="2.125" style="66" customWidth="1"/>
    <col min="7482" max="7510" width="2.125" style="66"/>
    <col min="7511" max="7511" width="2.125" style="66" customWidth="1"/>
    <col min="7512" max="7684" width="2.125" style="66"/>
    <col min="7685" max="7698" width="2.125" style="66" customWidth="1"/>
    <col min="7699" max="7736" width="2.125" style="66"/>
    <col min="7737" max="7737" width="2.125" style="66" customWidth="1"/>
    <col min="7738" max="7766" width="2.125" style="66"/>
    <col min="7767" max="7767" width="2.125" style="66" customWidth="1"/>
    <col min="7768" max="7940" width="2.125" style="66"/>
    <col min="7941" max="7954" width="2.125" style="66" customWidth="1"/>
    <col min="7955" max="7992" width="2.125" style="66"/>
    <col min="7993" max="7993" width="2.125" style="66" customWidth="1"/>
    <col min="7994" max="8022" width="2.125" style="66"/>
    <col min="8023" max="8023" width="2.125" style="66" customWidth="1"/>
    <col min="8024" max="8196" width="2.125" style="66"/>
    <col min="8197" max="8210" width="2.125" style="66" customWidth="1"/>
    <col min="8211" max="8248" width="2.125" style="66"/>
    <col min="8249" max="8249" width="2.125" style="66" customWidth="1"/>
    <col min="8250" max="8278" width="2.125" style="66"/>
    <col min="8279" max="8279" width="2.125" style="66" customWidth="1"/>
    <col min="8280" max="8452" width="2.125" style="66"/>
    <col min="8453" max="8466" width="2.125" style="66" customWidth="1"/>
    <col min="8467" max="8504" width="2.125" style="66"/>
    <col min="8505" max="8505" width="2.125" style="66" customWidth="1"/>
    <col min="8506" max="8534" width="2.125" style="66"/>
    <col min="8535" max="8535" width="2.125" style="66" customWidth="1"/>
    <col min="8536" max="8708" width="2.125" style="66"/>
    <col min="8709" max="8722" width="2.125" style="66" customWidth="1"/>
    <col min="8723" max="8760" width="2.125" style="66"/>
    <col min="8761" max="8761" width="2.125" style="66" customWidth="1"/>
    <col min="8762" max="8790" width="2.125" style="66"/>
    <col min="8791" max="8791" width="2.125" style="66" customWidth="1"/>
    <col min="8792" max="8964" width="2.125" style="66"/>
    <col min="8965" max="8978" width="2.125" style="66" customWidth="1"/>
    <col min="8979" max="9016" width="2.125" style="66"/>
    <col min="9017" max="9017" width="2.125" style="66" customWidth="1"/>
    <col min="9018" max="9046" width="2.125" style="66"/>
    <col min="9047" max="9047" width="2.125" style="66" customWidth="1"/>
    <col min="9048" max="9220" width="2.125" style="66"/>
    <col min="9221" max="9234" width="2.125" style="66" customWidth="1"/>
    <col min="9235" max="9272" width="2.125" style="66"/>
    <col min="9273" max="9273" width="2.125" style="66" customWidth="1"/>
    <col min="9274" max="9302" width="2.125" style="66"/>
    <col min="9303" max="9303" width="2.125" style="66" customWidth="1"/>
    <col min="9304" max="9476" width="2.125" style="66"/>
    <col min="9477" max="9490" width="2.125" style="66" customWidth="1"/>
    <col min="9491" max="9528" width="2.125" style="66"/>
    <col min="9529" max="9529" width="2.125" style="66" customWidth="1"/>
    <col min="9530" max="9558" width="2.125" style="66"/>
    <col min="9559" max="9559" width="2.125" style="66" customWidth="1"/>
    <col min="9560" max="9732" width="2.125" style="66"/>
    <col min="9733" max="9746" width="2.125" style="66" customWidth="1"/>
    <col min="9747" max="9784" width="2.125" style="66"/>
    <col min="9785" max="9785" width="2.125" style="66" customWidth="1"/>
    <col min="9786" max="9814" width="2.125" style="66"/>
    <col min="9815" max="9815" width="2.125" style="66" customWidth="1"/>
    <col min="9816" max="9988" width="2.125" style="66"/>
    <col min="9989" max="10002" width="2.125" style="66" customWidth="1"/>
    <col min="10003" max="10040" width="2.125" style="66"/>
    <col min="10041" max="10041" width="2.125" style="66" customWidth="1"/>
    <col min="10042" max="10070" width="2.125" style="66"/>
    <col min="10071" max="10071" width="2.125" style="66" customWidth="1"/>
    <col min="10072" max="10244" width="2.125" style="66"/>
    <col min="10245" max="10258" width="2.125" style="66" customWidth="1"/>
    <col min="10259" max="10296" width="2.125" style="66"/>
    <col min="10297" max="10297" width="2.125" style="66" customWidth="1"/>
    <col min="10298" max="10326" width="2.125" style="66"/>
    <col min="10327" max="10327" width="2.125" style="66" customWidth="1"/>
    <col min="10328" max="10500" width="2.125" style="66"/>
    <col min="10501" max="10514" width="2.125" style="66" customWidth="1"/>
    <col min="10515" max="10552" width="2.125" style="66"/>
    <col min="10553" max="10553" width="2.125" style="66" customWidth="1"/>
    <col min="10554" max="10582" width="2.125" style="66"/>
    <col min="10583" max="10583" width="2.125" style="66" customWidth="1"/>
    <col min="10584" max="10756" width="2.125" style="66"/>
    <col min="10757" max="10770" width="2.125" style="66" customWidth="1"/>
    <col min="10771" max="10808" width="2.125" style="66"/>
    <col min="10809" max="10809" width="2.125" style="66" customWidth="1"/>
    <col min="10810" max="10838" width="2.125" style="66"/>
    <col min="10839" max="10839" width="2.125" style="66" customWidth="1"/>
    <col min="10840" max="11012" width="2.125" style="66"/>
    <col min="11013" max="11026" width="2.125" style="66" customWidth="1"/>
    <col min="11027" max="11064" width="2.125" style="66"/>
    <col min="11065" max="11065" width="2.125" style="66" customWidth="1"/>
    <col min="11066" max="11094" width="2.125" style="66"/>
    <col min="11095" max="11095" width="2.125" style="66" customWidth="1"/>
    <col min="11096" max="11268" width="2.125" style="66"/>
    <col min="11269" max="11282" width="2.125" style="66" customWidth="1"/>
    <col min="11283" max="11320" width="2.125" style="66"/>
    <col min="11321" max="11321" width="2.125" style="66" customWidth="1"/>
    <col min="11322" max="11350" width="2.125" style="66"/>
    <col min="11351" max="11351" width="2.125" style="66" customWidth="1"/>
    <col min="11352" max="11524" width="2.125" style="66"/>
    <col min="11525" max="11538" width="2.125" style="66" customWidth="1"/>
    <col min="11539" max="11576" width="2.125" style="66"/>
    <col min="11577" max="11577" width="2.125" style="66" customWidth="1"/>
    <col min="11578" max="11606" width="2.125" style="66"/>
    <col min="11607" max="11607" width="2.125" style="66" customWidth="1"/>
    <col min="11608" max="11780" width="2.125" style="66"/>
    <col min="11781" max="11794" width="2.125" style="66" customWidth="1"/>
    <col min="11795" max="11832" width="2.125" style="66"/>
    <col min="11833" max="11833" width="2.125" style="66" customWidth="1"/>
    <col min="11834" max="11862" width="2.125" style="66"/>
    <col min="11863" max="11863" width="2.125" style="66" customWidth="1"/>
    <col min="11864" max="12036" width="2.125" style="66"/>
    <col min="12037" max="12050" width="2.125" style="66" customWidth="1"/>
    <col min="12051" max="12088" width="2.125" style="66"/>
    <col min="12089" max="12089" width="2.125" style="66" customWidth="1"/>
    <col min="12090" max="12118" width="2.125" style="66"/>
    <col min="12119" max="12119" width="2.125" style="66" customWidth="1"/>
    <col min="12120" max="12292" width="2.125" style="66"/>
    <col min="12293" max="12306" width="2.125" style="66" customWidth="1"/>
    <col min="12307" max="12344" width="2.125" style="66"/>
    <col min="12345" max="12345" width="2.125" style="66" customWidth="1"/>
    <col min="12346" max="12374" width="2.125" style="66"/>
    <col min="12375" max="12375" width="2.125" style="66" customWidth="1"/>
    <col min="12376" max="12548" width="2.125" style="66"/>
    <col min="12549" max="12562" width="2.125" style="66" customWidth="1"/>
    <col min="12563" max="12600" width="2.125" style="66"/>
    <col min="12601" max="12601" width="2.125" style="66" customWidth="1"/>
    <col min="12602" max="12630" width="2.125" style="66"/>
    <col min="12631" max="12631" width="2.125" style="66" customWidth="1"/>
    <col min="12632" max="12804" width="2.125" style="66"/>
    <col min="12805" max="12818" width="2.125" style="66" customWidth="1"/>
    <col min="12819" max="12856" width="2.125" style="66"/>
    <col min="12857" max="12857" width="2.125" style="66" customWidth="1"/>
    <col min="12858" max="12886" width="2.125" style="66"/>
    <col min="12887" max="12887" width="2.125" style="66" customWidth="1"/>
    <col min="12888" max="13060" width="2.125" style="66"/>
    <col min="13061" max="13074" width="2.125" style="66" customWidth="1"/>
    <col min="13075" max="13112" width="2.125" style="66"/>
    <col min="13113" max="13113" width="2.125" style="66" customWidth="1"/>
    <col min="13114" max="13142" width="2.125" style="66"/>
    <col min="13143" max="13143" width="2.125" style="66" customWidth="1"/>
    <col min="13144" max="13316" width="2.125" style="66"/>
    <col min="13317" max="13330" width="2.125" style="66" customWidth="1"/>
    <col min="13331" max="13368" width="2.125" style="66"/>
    <col min="13369" max="13369" width="2.125" style="66" customWidth="1"/>
    <col min="13370" max="13398" width="2.125" style="66"/>
    <col min="13399" max="13399" width="2.125" style="66" customWidth="1"/>
    <col min="13400" max="13572" width="2.125" style="66"/>
    <col min="13573" max="13586" width="2.125" style="66" customWidth="1"/>
    <col min="13587" max="13624" width="2.125" style="66"/>
    <col min="13625" max="13625" width="2.125" style="66" customWidth="1"/>
    <col min="13626" max="13654" width="2.125" style="66"/>
    <col min="13655" max="13655" width="2.125" style="66" customWidth="1"/>
    <col min="13656" max="13828" width="2.125" style="66"/>
    <col min="13829" max="13842" width="2.125" style="66" customWidth="1"/>
    <col min="13843" max="13880" width="2.125" style="66"/>
    <col min="13881" max="13881" width="2.125" style="66" customWidth="1"/>
    <col min="13882" max="13910" width="2.125" style="66"/>
    <col min="13911" max="13911" width="2.125" style="66" customWidth="1"/>
    <col min="13912" max="14084" width="2.125" style="66"/>
    <col min="14085" max="14098" width="2.125" style="66" customWidth="1"/>
    <col min="14099" max="14136" width="2.125" style="66"/>
    <col min="14137" max="14137" width="2.125" style="66" customWidth="1"/>
    <col min="14138" max="14166" width="2.125" style="66"/>
    <col min="14167" max="14167" width="2.125" style="66" customWidth="1"/>
    <col min="14168" max="14340" width="2.125" style="66"/>
    <col min="14341" max="14354" width="2.125" style="66" customWidth="1"/>
    <col min="14355" max="14392" width="2.125" style="66"/>
    <col min="14393" max="14393" width="2.125" style="66" customWidth="1"/>
    <col min="14394" max="14422" width="2.125" style="66"/>
    <col min="14423" max="14423" width="2.125" style="66" customWidth="1"/>
    <col min="14424" max="14596" width="2.125" style="66"/>
    <col min="14597" max="14610" width="2.125" style="66" customWidth="1"/>
    <col min="14611" max="14648" width="2.125" style="66"/>
    <col min="14649" max="14649" width="2.125" style="66" customWidth="1"/>
    <col min="14650" max="14678" width="2.125" style="66"/>
    <col min="14679" max="14679" width="2.125" style="66" customWidth="1"/>
    <col min="14680" max="14852" width="2.125" style="66"/>
    <col min="14853" max="14866" width="2.125" style="66" customWidth="1"/>
    <col min="14867" max="14904" width="2.125" style="66"/>
    <col min="14905" max="14905" width="2.125" style="66" customWidth="1"/>
    <col min="14906" max="14934" width="2.125" style="66"/>
    <col min="14935" max="14935" width="2.125" style="66" customWidth="1"/>
    <col min="14936" max="15108" width="2.125" style="66"/>
    <col min="15109" max="15122" width="2.125" style="66" customWidth="1"/>
    <col min="15123" max="15160" width="2.125" style="66"/>
    <col min="15161" max="15161" width="2.125" style="66" customWidth="1"/>
    <col min="15162" max="15190" width="2.125" style="66"/>
    <col min="15191" max="15191" width="2.125" style="66" customWidth="1"/>
    <col min="15192" max="15364" width="2.125" style="66"/>
    <col min="15365" max="15378" width="2.125" style="66" customWidth="1"/>
    <col min="15379" max="15416" width="2.125" style="66"/>
    <col min="15417" max="15417" width="2.125" style="66" customWidth="1"/>
    <col min="15418" max="15446" width="2.125" style="66"/>
    <col min="15447" max="15447" width="2.125" style="66" customWidth="1"/>
    <col min="15448" max="15620" width="2.125" style="66"/>
    <col min="15621" max="15634" width="2.125" style="66" customWidth="1"/>
    <col min="15635" max="15672" width="2.125" style="66"/>
    <col min="15673" max="15673" width="2.125" style="66" customWidth="1"/>
    <col min="15674" max="15702" width="2.125" style="66"/>
    <col min="15703" max="15703" width="2.125" style="66" customWidth="1"/>
    <col min="15704" max="15876" width="2.125" style="66"/>
    <col min="15877" max="15890" width="2.125" style="66" customWidth="1"/>
    <col min="15891" max="15928" width="2.125" style="66"/>
    <col min="15929" max="15929" width="2.125" style="66" customWidth="1"/>
    <col min="15930" max="15958" width="2.125" style="66"/>
    <col min="15959" max="15959" width="2.125" style="66" customWidth="1"/>
    <col min="15960" max="16132" width="2.125" style="66"/>
    <col min="16133" max="16146" width="2.125" style="66" customWidth="1"/>
    <col min="16147" max="16184" width="2.125" style="66"/>
    <col min="16185" max="16185" width="2.125" style="66" customWidth="1"/>
    <col min="16186" max="16214" width="2.125" style="66"/>
    <col min="16215" max="16215" width="2.125" style="66" customWidth="1"/>
    <col min="16216" max="16384" width="2.125" style="66"/>
  </cols>
  <sheetData>
    <row r="1" spans="1:88" ht="15" customHeight="1">
      <c r="A1" s="101"/>
      <c r="B1" s="1255" t="s">
        <v>416</v>
      </c>
      <c r="C1" s="1255"/>
      <c r="D1" s="1255"/>
      <c r="E1" s="1255"/>
      <c r="F1" s="1255"/>
      <c r="CE1" s="72"/>
      <c r="CF1" s="1244"/>
      <c r="CG1" s="1244"/>
      <c r="CH1" s="1244"/>
      <c r="CI1" s="1244"/>
      <c r="CJ1" s="72"/>
    </row>
    <row r="2" spans="1:88" ht="15" customHeight="1">
      <c r="CE2" s="72"/>
      <c r="CF2" s="72"/>
      <c r="CG2" s="72"/>
      <c r="CH2" s="72"/>
      <c r="CI2" s="72"/>
      <c r="CJ2" s="72"/>
    </row>
    <row r="3" spans="1:88" ht="15" customHeight="1">
      <c r="CE3" s="72"/>
      <c r="CF3" s="72"/>
      <c r="CG3" s="72"/>
      <c r="CH3" s="72"/>
      <c r="CI3" s="72"/>
      <c r="CJ3" s="72"/>
    </row>
    <row r="4" spans="1:88" ht="24.75" customHeight="1">
      <c r="C4" s="1245" t="s">
        <v>727</v>
      </c>
      <c r="D4" s="1245"/>
      <c r="E4" s="1245"/>
      <c r="F4" s="1245"/>
      <c r="G4" s="1245"/>
      <c r="H4" s="1245"/>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c r="AI4" s="1245"/>
      <c r="AJ4" s="1245"/>
      <c r="AK4" s="1245"/>
      <c r="AL4" s="1245"/>
      <c r="AM4" s="1245"/>
      <c r="AN4" s="1245"/>
      <c r="AO4" s="1245"/>
      <c r="AP4" s="1245"/>
      <c r="AQ4" s="1245"/>
      <c r="AR4" s="1245"/>
      <c r="AS4" s="1245"/>
      <c r="AT4" s="1245"/>
      <c r="AU4" s="1245"/>
      <c r="AV4" s="1245"/>
      <c r="AW4" s="1245"/>
      <c r="AX4" s="1245"/>
      <c r="AY4" s="1245"/>
      <c r="AZ4" s="1245"/>
      <c r="BA4" s="1245"/>
      <c r="BB4" s="1245"/>
      <c r="BC4" s="1245"/>
      <c r="BD4" s="1245"/>
      <c r="BE4" s="1245"/>
      <c r="BF4" s="1245"/>
      <c r="BG4" s="1245"/>
      <c r="BH4" s="1245"/>
      <c r="BI4" s="1245"/>
      <c r="BJ4" s="1245"/>
      <c r="BK4" s="1245"/>
      <c r="BL4" s="1245"/>
      <c r="BM4" s="1245"/>
      <c r="BN4" s="1245"/>
      <c r="BO4" s="1245"/>
      <c r="BP4" s="1245"/>
      <c r="BQ4" s="1245"/>
      <c r="BR4" s="1245"/>
      <c r="BS4" s="1245"/>
      <c r="BT4" s="1245"/>
      <c r="BU4" s="1245"/>
      <c r="BV4" s="1245"/>
      <c r="BW4" s="1245"/>
      <c r="BX4" s="1245"/>
      <c r="BY4" s="1245"/>
      <c r="BZ4" s="1245"/>
      <c r="CA4" s="1245"/>
      <c r="CB4" s="1245"/>
      <c r="CC4" s="1245"/>
      <c r="CD4" s="1245"/>
      <c r="CE4" s="1245"/>
      <c r="CF4" s="1245"/>
      <c r="CG4" s="1245"/>
      <c r="CH4" s="1245"/>
      <c r="CI4" s="1245"/>
      <c r="CJ4" s="1245"/>
    </row>
    <row r="5" spans="1:88" ht="26.25" customHeight="1">
      <c r="C5" s="1245"/>
      <c r="D5" s="1245"/>
      <c r="E5" s="1245"/>
      <c r="F5" s="1245"/>
      <c r="G5" s="1245"/>
      <c r="H5" s="1245"/>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5"/>
      <c r="AI5" s="1245"/>
      <c r="AJ5" s="1245"/>
      <c r="AK5" s="1245"/>
      <c r="AL5" s="1245"/>
      <c r="AM5" s="1245"/>
      <c r="AN5" s="1245"/>
      <c r="AO5" s="1245"/>
      <c r="AP5" s="1245"/>
      <c r="AQ5" s="1245"/>
      <c r="AR5" s="1245"/>
      <c r="AS5" s="1245"/>
      <c r="AT5" s="1245"/>
      <c r="AU5" s="1245"/>
      <c r="AV5" s="1245"/>
      <c r="AW5" s="1245"/>
      <c r="AX5" s="1245"/>
      <c r="AY5" s="1245"/>
      <c r="AZ5" s="1245"/>
      <c r="BA5" s="1245"/>
      <c r="BB5" s="1245"/>
      <c r="BC5" s="1245"/>
      <c r="BD5" s="1245"/>
      <c r="BE5" s="1245"/>
      <c r="BF5" s="1245"/>
      <c r="BG5" s="1245"/>
      <c r="BH5" s="1245"/>
      <c r="BI5" s="1245"/>
      <c r="BJ5" s="1245"/>
      <c r="BK5" s="1245"/>
      <c r="BL5" s="1245"/>
      <c r="BM5" s="1245"/>
      <c r="BN5" s="1245"/>
      <c r="BO5" s="1245"/>
      <c r="BP5" s="1245"/>
      <c r="BQ5" s="1245"/>
      <c r="BR5" s="1245"/>
      <c r="BS5" s="1245"/>
      <c r="BT5" s="1245"/>
      <c r="BU5" s="1245"/>
      <c r="BV5" s="1245"/>
      <c r="BW5" s="1245"/>
      <c r="BX5" s="1245"/>
      <c r="BY5" s="1245"/>
      <c r="BZ5" s="1245"/>
      <c r="CA5" s="1245"/>
      <c r="CB5" s="1245"/>
      <c r="CC5" s="1245"/>
      <c r="CD5" s="1245"/>
      <c r="CE5" s="1245"/>
      <c r="CF5" s="1245"/>
      <c r="CG5" s="1245"/>
      <c r="CH5" s="1245"/>
      <c r="CI5" s="1245"/>
      <c r="CJ5" s="1245"/>
    </row>
    <row r="6" spans="1:88" ht="13.5" customHeight="1">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row>
    <row r="7" spans="1:88" ht="17.100000000000001" customHeight="1">
      <c r="C7" s="1246" t="s">
        <v>275</v>
      </c>
      <c r="D7" s="1246"/>
      <c r="E7" s="1246"/>
      <c r="F7" s="1246"/>
      <c r="G7" s="1246"/>
      <c r="H7" s="1246"/>
      <c r="I7" s="1246"/>
      <c r="J7" s="1246"/>
      <c r="K7" s="74"/>
      <c r="L7" s="74"/>
      <c r="M7" s="74"/>
      <c r="N7" s="74"/>
      <c r="O7" s="74"/>
      <c r="P7" s="74"/>
      <c r="Q7" s="74"/>
      <c r="R7" s="74"/>
      <c r="S7" s="74"/>
      <c r="T7" s="74"/>
      <c r="U7" s="74"/>
      <c r="V7" s="74"/>
      <c r="W7" s="74"/>
      <c r="X7" s="74"/>
      <c r="Y7" s="74"/>
      <c r="Z7" s="74"/>
      <c r="AA7" s="74"/>
      <c r="AB7" s="1247"/>
      <c r="AC7" s="1247"/>
      <c r="AD7" s="1247"/>
      <c r="AE7" s="1247"/>
      <c r="AF7" s="1247"/>
      <c r="AG7" s="1247"/>
      <c r="AH7" s="1247"/>
      <c r="AI7" s="1247"/>
      <c r="AJ7" s="1247"/>
      <c r="AK7" s="1247" t="s">
        <v>276</v>
      </c>
      <c r="AL7" s="1247"/>
      <c r="AM7" s="1247"/>
      <c r="AN7" s="1247"/>
      <c r="AO7" s="1247"/>
      <c r="AP7" s="1247"/>
      <c r="AQ7" s="1247"/>
      <c r="AR7" s="1247"/>
      <c r="AS7" s="1247"/>
      <c r="AT7" s="74"/>
      <c r="AU7" s="74"/>
      <c r="AV7" s="74"/>
      <c r="AW7" s="74"/>
      <c r="AX7" s="74"/>
      <c r="CA7" s="75"/>
    </row>
    <row r="8" spans="1:88" ht="17.100000000000001" customHeight="1">
      <c r="C8" s="1248" t="s">
        <v>277</v>
      </c>
      <c r="D8" s="1249"/>
      <c r="E8" s="1249"/>
      <c r="F8" s="1249"/>
      <c r="G8" s="1249"/>
      <c r="H8" s="1249"/>
      <c r="I8" s="1249"/>
      <c r="J8" s="1249"/>
      <c r="K8" s="1250"/>
      <c r="L8" s="1251">
        <f>'様式5.実績報告書_経営革新'!R5</f>
        <v>0</v>
      </c>
      <c r="M8" s="1252"/>
      <c r="N8" s="1252"/>
      <c r="O8" s="1252"/>
      <c r="P8" s="1252"/>
      <c r="Q8" s="1253"/>
      <c r="R8" s="76"/>
      <c r="AB8" s="1244"/>
      <c r="AC8" s="1244"/>
      <c r="AD8" s="1244"/>
      <c r="AE8" s="1244"/>
      <c r="AF8" s="1244"/>
      <c r="AG8" s="1244"/>
      <c r="AH8" s="1244"/>
      <c r="AI8" s="1244"/>
      <c r="AJ8" s="1244"/>
      <c r="AK8" s="1248" t="s">
        <v>278</v>
      </c>
      <c r="AL8" s="1249"/>
      <c r="AM8" s="1249"/>
      <c r="AN8" s="1249"/>
      <c r="AO8" s="1249"/>
      <c r="AP8" s="1249"/>
      <c r="AQ8" s="1249"/>
      <c r="AR8" s="1249"/>
      <c r="AS8" s="1250"/>
      <c r="AT8" s="77"/>
      <c r="AU8" s="78"/>
      <c r="AV8" s="78"/>
      <c r="AW8" s="78"/>
      <c r="AX8" s="79" t="s">
        <v>279</v>
      </c>
      <c r="AY8" s="80"/>
      <c r="AZ8" s="80"/>
      <c r="BA8" s="81" t="s">
        <v>280</v>
      </c>
      <c r="BB8" s="82"/>
      <c r="BC8" s="80"/>
      <c r="BD8" s="79" t="s">
        <v>281</v>
      </c>
      <c r="BX8" s="1254" t="s">
        <v>146</v>
      </c>
      <c r="BY8" s="1254"/>
      <c r="BZ8" s="1254"/>
      <c r="CA8" s="491" t="s">
        <v>147</v>
      </c>
      <c r="CB8" s="491"/>
      <c r="CC8" s="491"/>
      <c r="CD8" s="1266" t="s">
        <v>282</v>
      </c>
      <c r="CE8" s="1266"/>
      <c r="CF8" s="1266"/>
      <c r="CG8" s="1267" t="s">
        <v>283</v>
      </c>
      <c r="CH8" s="1267"/>
      <c r="CI8" s="1267"/>
      <c r="CJ8" s="1267"/>
    </row>
    <row r="9" spans="1:88" ht="17.100000000000001" customHeight="1">
      <c r="L9" s="83"/>
      <c r="M9" s="83"/>
      <c r="N9" s="83"/>
      <c r="O9" s="83"/>
      <c r="P9" s="83"/>
      <c r="Q9" s="83"/>
      <c r="R9" s="84"/>
      <c r="AB9" s="72"/>
      <c r="AC9" s="72"/>
      <c r="AD9" s="72"/>
      <c r="AE9" s="72"/>
      <c r="AF9" s="72"/>
      <c r="AG9" s="72"/>
      <c r="AH9" s="72"/>
      <c r="AI9" s="72"/>
      <c r="AJ9" s="72"/>
      <c r="BX9" s="1254"/>
      <c r="BY9" s="1254"/>
      <c r="BZ9" s="1254"/>
      <c r="CA9" s="491"/>
      <c r="CB9" s="491"/>
      <c r="CC9" s="491"/>
      <c r="CD9" s="1266"/>
      <c r="CE9" s="1266"/>
      <c r="CF9" s="1266"/>
      <c r="CG9" s="1267"/>
      <c r="CH9" s="1267"/>
      <c r="CI9" s="1267"/>
      <c r="CJ9" s="1267"/>
    </row>
    <row r="10" spans="1:88" ht="17.100000000000001" customHeight="1">
      <c r="C10" s="1262" t="s">
        <v>284</v>
      </c>
      <c r="D10" s="1268"/>
      <c r="E10" s="1268"/>
      <c r="F10" s="1268"/>
      <c r="G10" s="1268"/>
      <c r="H10" s="1268"/>
      <c r="I10" s="1268"/>
      <c r="J10" s="1268"/>
      <c r="K10" s="1268"/>
      <c r="L10" s="1269">
        <f>'様式5.実績報告書_経営革新'!N7</f>
        <v>0</v>
      </c>
      <c r="M10" s="1270"/>
      <c r="N10" s="1270"/>
      <c r="O10" s="1270"/>
      <c r="P10" s="1270"/>
      <c r="Q10" s="1270"/>
      <c r="R10" s="1270"/>
      <c r="S10" s="1270"/>
      <c r="T10" s="1270"/>
      <c r="U10" s="1270"/>
      <c r="V10" s="1270"/>
      <c r="W10" s="1270"/>
      <c r="X10" s="1270"/>
      <c r="Y10" s="1270"/>
      <c r="Z10" s="85"/>
      <c r="AA10" s="86"/>
      <c r="AB10" s="86"/>
      <c r="AC10" s="86"/>
      <c r="AD10" s="86"/>
      <c r="AE10" s="86"/>
      <c r="AF10" s="72"/>
      <c r="AG10" s="72"/>
      <c r="AH10" s="72"/>
      <c r="AI10" s="72"/>
      <c r="AJ10" s="72"/>
      <c r="AK10" s="1262" t="s">
        <v>285</v>
      </c>
      <c r="AL10" s="1262"/>
      <c r="AM10" s="1262"/>
      <c r="AN10" s="1262"/>
      <c r="AO10" s="1262"/>
      <c r="AP10" s="1262"/>
      <c r="AQ10" s="1262"/>
      <c r="AR10" s="1262"/>
      <c r="AS10" s="1262"/>
      <c r="AT10" s="1263"/>
      <c r="AU10" s="1264"/>
      <c r="AV10" s="1264"/>
      <c r="AW10" s="1264"/>
      <c r="AX10" s="1264"/>
      <c r="AY10" s="1264"/>
      <c r="AZ10" s="1264"/>
      <c r="BA10" s="1264"/>
      <c r="BB10" s="1264"/>
      <c r="BC10" s="1264"/>
      <c r="BD10" s="1264"/>
    </row>
    <row r="11" spans="1:88" ht="17.100000000000001" customHeight="1">
      <c r="C11" s="1256" t="s">
        <v>286</v>
      </c>
      <c r="D11" s="1257"/>
      <c r="E11" s="1257"/>
      <c r="F11" s="1257"/>
      <c r="G11" s="1257"/>
      <c r="H11" s="1257"/>
      <c r="I11" s="1257"/>
      <c r="J11" s="1257"/>
      <c r="K11" s="1258"/>
      <c r="L11" s="1259"/>
      <c r="M11" s="1260"/>
      <c r="N11" s="1260"/>
      <c r="O11" s="1260"/>
      <c r="P11" s="1260"/>
      <c r="Q11" s="1260"/>
      <c r="R11" s="1260"/>
      <c r="S11" s="1260"/>
      <c r="T11" s="1260"/>
      <c r="U11" s="1260"/>
      <c r="V11" s="1260"/>
      <c r="W11" s="1260"/>
      <c r="X11" s="1260"/>
      <c r="Y11" s="1261"/>
      <c r="Z11" s="85"/>
      <c r="AA11" s="86"/>
      <c r="AB11" s="86"/>
      <c r="AC11" s="86"/>
      <c r="AD11" s="86"/>
      <c r="AE11" s="86"/>
      <c r="AF11" s="72"/>
      <c r="AG11" s="72"/>
      <c r="AH11" s="72"/>
      <c r="AI11" s="72"/>
      <c r="AJ11" s="72"/>
      <c r="AK11" s="1262" t="s">
        <v>287</v>
      </c>
      <c r="AL11" s="1262"/>
      <c r="AM11" s="1262"/>
      <c r="AN11" s="1262"/>
      <c r="AO11" s="1262"/>
      <c r="AP11" s="1262"/>
      <c r="AQ11" s="1262"/>
      <c r="AR11" s="1262"/>
      <c r="AS11" s="1262"/>
      <c r="AT11" s="1263"/>
      <c r="AU11" s="1264"/>
      <c r="AV11" s="1264"/>
      <c r="AW11" s="1264"/>
      <c r="AX11" s="1264"/>
      <c r="AY11" s="1264"/>
      <c r="AZ11" s="1264"/>
      <c r="BA11" s="1264"/>
      <c r="BB11" s="1264"/>
      <c r="BC11" s="1264"/>
      <c r="BD11" s="1264"/>
    </row>
    <row r="12" spans="1:88" ht="17.100000000000001" customHeight="1"/>
    <row r="13" spans="1:88" ht="30.75" customHeight="1">
      <c r="C13" s="1262" t="s">
        <v>288</v>
      </c>
      <c r="D13" s="1262"/>
      <c r="E13" s="1262"/>
      <c r="F13" s="1262"/>
      <c r="G13" s="1262"/>
      <c r="H13" s="1262"/>
      <c r="I13" s="1262"/>
      <c r="J13" s="1262"/>
      <c r="K13" s="1262"/>
      <c r="L13" s="1262"/>
      <c r="M13" s="1262"/>
      <c r="N13" s="1262"/>
      <c r="O13" s="1262"/>
      <c r="P13" s="1262"/>
      <c r="Q13" s="1262"/>
      <c r="R13" s="1262"/>
      <c r="S13" s="1265" t="s">
        <v>289</v>
      </c>
      <c r="T13" s="1265"/>
      <c r="U13" s="1265"/>
      <c r="V13" s="1265"/>
      <c r="W13" s="1265"/>
      <c r="X13" s="1262" t="s">
        <v>290</v>
      </c>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1262"/>
      <c r="AV13" s="1262"/>
      <c r="AW13" s="1262"/>
      <c r="AX13" s="1262"/>
      <c r="AY13" s="1262"/>
      <c r="AZ13" s="1262"/>
      <c r="BA13" s="1262"/>
      <c r="BB13" s="1262"/>
      <c r="BC13" s="1262"/>
      <c r="BD13" s="1262"/>
      <c r="BE13" s="1262"/>
      <c r="BF13" s="1262"/>
      <c r="BG13" s="1262"/>
      <c r="BH13" s="1262"/>
      <c r="BI13" s="1262"/>
      <c r="BJ13" s="1262"/>
      <c r="BK13" s="1262"/>
      <c r="BL13" s="1262" t="s">
        <v>291</v>
      </c>
      <c r="BM13" s="1262"/>
      <c r="BN13" s="1262"/>
      <c r="BO13" s="1262"/>
      <c r="BP13" s="1262"/>
      <c r="BQ13" s="1262"/>
      <c r="BR13" s="1262"/>
      <c r="BS13" s="1262"/>
      <c r="BT13" s="1262"/>
      <c r="BU13" s="1262"/>
      <c r="BV13" s="1262"/>
      <c r="BW13" s="1262"/>
      <c r="BX13" s="1262"/>
      <c r="BY13" s="1262"/>
      <c r="BZ13" s="1262"/>
      <c r="CA13" s="1262"/>
      <c r="CB13" s="1262"/>
      <c r="CC13" s="1262"/>
      <c r="CD13" s="1262"/>
      <c r="CE13" s="1265" t="s">
        <v>292</v>
      </c>
      <c r="CF13" s="1265"/>
      <c r="CG13" s="1265"/>
      <c r="CH13" s="1265"/>
      <c r="CI13" s="1265"/>
      <c r="CJ13" s="1265"/>
    </row>
    <row r="14" spans="1:88" ht="17.100000000000001" customHeight="1">
      <c r="C14" s="1271" t="s">
        <v>293</v>
      </c>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1"/>
      <c r="BS14" s="1271"/>
      <c r="BT14" s="1271"/>
      <c r="BU14" s="1271"/>
      <c r="BV14" s="1271"/>
      <c r="BW14" s="1271"/>
      <c r="BX14" s="1271"/>
      <c r="BY14" s="1271"/>
      <c r="BZ14" s="1271"/>
      <c r="CA14" s="1271"/>
      <c r="CB14" s="1271"/>
      <c r="CC14" s="1271"/>
      <c r="CD14" s="1271"/>
      <c r="CE14" s="1271"/>
      <c r="CF14" s="1271"/>
      <c r="CG14" s="1271"/>
      <c r="CH14" s="1271"/>
      <c r="CI14" s="1271"/>
      <c r="CJ14" s="1271"/>
    </row>
    <row r="15" spans="1:88" ht="30" customHeight="1">
      <c r="C15" s="1272" t="s">
        <v>294</v>
      </c>
      <c r="D15" s="1272"/>
      <c r="E15" s="1272"/>
      <c r="F15" s="1273" t="s">
        <v>295</v>
      </c>
      <c r="G15" s="1273"/>
      <c r="H15" s="1273"/>
      <c r="I15" s="1273"/>
      <c r="J15" s="1273"/>
      <c r="K15" s="1273"/>
      <c r="L15" s="1273"/>
      <c r="M15" s="1273"/>
      <c r="N15" s="1273"/>
      <c r="O15" s="1273"/>
      <c r="P15" s="1273"/>
      <c r="Q15" s="1273"/>
      <c r="R15" s="1273"/>
      <c r="S15" s="1274"/>
      <c r="T15" s="1274"/>
      <c r="U15" s="1274"/>
      <c r="V15" s="1274"/>
      <c r="W15" s="1274"/>
      <c r="X15" s="1275" t="s">
        <v>389</v>
      </c>
      <c r="Y15" s="1275"/>
      <c r="Z15" s="1275"/>
      <c r="AA15" s="1275"/>
      <c r="AB15" s="1275"/>
      <c r="AC15" s="1275"/>
      <c r="AD15" s="1275"/>
      <c r="AE15" s="1275"/>
      <c r="AF15" s="1275"/>
      <c r="AG15" s="1275"/>
      <c r="AH15" s="1275"/>
      <c r="AI15" s="1275"/>
      <c r="AJ15" s="1275"/>
      <c r="AK15" s="1275"/>
      <c r="AL15" s="1275"/>
      <c r="AM15" s="1275"/>
      <c r="AN15" s="1275"/>
      <c r="AO15" s="1275"/>
      <c r="AP15" s="1275"/>
      <c r="AQ15" s="1275"/>
      <c r="AR15" s="1275"/>
      <c r="AS15" s="1275"/>
      <c r="AT15" s="1275"/>
      <c r="AU15" s="1275"/>
      <c r="AV15" s="1275"/>
      <c r="AW15" s="1275"/>
      <c r="AX15" s="1275"/>
      <c r="AY15" s="1275"/>
      <c r="AZ15" s="1275"/>
      <c r="BA15" s="1275"/>
      <c r="BB15" s="1275"/>
      <c r="BC15" s="1275"/>
      <c r="BD15" s="1275"/>
      <c r="BE15" s="1275"/>
      <c r="BF15" s="1275"/>
      <c r="BG15" s="1275"/>
      <c r="BH15" s="1275"/>
      <c r="BI15" s="1275"/>
      <c r="BJ15" s="1275"/>
      <c r="BK15" s="1275"/>
      <c r="BL15" s="1276" t="s">
        <v>417</v>
      </c>
      <c r="BM15" s="1276"/>
      <c r="BN15" s="1276"/>
      <c r="BO15" s="1276"/>
      <c r="BP15" s="1276"/>
      <c r="BQ15" s="1276"/>
      <c r="BR15" s="1276"/>
      <c r="BS15" s="1277"/>
      <c r="BT15" s="1277"/>
      <c r="BU15" s="1277"/>
      <c r="BV15" s="1277"/>
      <c r="BW15" s="1277"/>
      <c r="BX15" s="1277"/>
      <c r="BY15" s="1277"/>
      <c r="BZ15" s="1277"/>
      <c r="CA15" s="1277"/>
      <c r="CB15" s="1277"/>
      <c r="CC15" s="1277"/>
      <c r="CD15" s="1277"/>
      <c r="CE15" s="1278"/>
      <c r="CF15" s="1278"/>
      <c r="CG15" s="1278"/>
      <c r="CH15" s="1278"/>
      <c r="CI15" s="1278"/>
      <c r="CJ15" s="1278"/>
    </row>
    <row r="16" spans="1:88" ht="30" customHeight="1">
      <c r="C16" s="1272" t="s">
        <v>296</v>
      </c>
      <c r="D16" s="1272"/>
      <c r="E16" s="1272"/>
      <c r="F16" s="1273" t="s">
        <v>297</v>
      </c>
      <c r="G16" s="1273"/>
      <c r="H16" s="1273"/>
      <c r="I16" s="1273"/>
      <c r="J16" s="1273"/>
      <c r="K16" s="1273"/>
      <c r="L16" s="1273"/>
      <c r="M16" s="1273"/>
      <c r="N16" s="1273"/>
      <c r="O16" s="1273"/>
      <c r="P16" s="1273"/>
      <c r="Q16" s="1273"/>
      <c r="R16" s="1273"/>
      <c r="S16" s="1279"/>
      <c r="T16" s="1279"/>
      <c r="U16" s="1279"/>
      <c r="V16" s="1279"/>
      <c r="W16" s="1279"/>
      <c r="X16" s="1280" t="s">
        <v>418</v>
      </c>
      <c r="Y16" s="1280"/>
      <c r="Z16" s="1280"/>
      <c r="AA16" s="1280"/>
      <c r="AB16" s="1280"/>
      <c r="AC16" s="1280"/>
      <c r="AD16" s="1280"/>
      <c r="AE16" s="1280"/>
      <c r="AF16" s="1280"/>
      <c r="AG16" s="1280"/>
      <c r="AH16" s="1280"/>
      <c r="AI16" s="1280"/>
      <c r="AJ16" s="1280"/>
      <c r="AK16" s="1280"/>
      <c r="AL16" s="1280"/>
      <c r="AM16" s="1280"/>
      <c r="AN16" s="1280"/>
      <c r="AO16" s="1280"/>
      <c r="AP16" s="1280"/>
      <c r="AQ16" s="1280"/>
      <c r="AR16" s="1280"/>
      <c r="AS16" s="1280"/>
      <c r="AT16" s="1280"/>
      <c r="AU16" s="1280"/>
      <c r="AV16" s="1280"/>
      <c r="AW16" s="1280"/>
      <c r="AX16" s="1280"/>
      <c r="AY16" s="1280"/>
      <c r="AZ16" s="1280"/>
      <c r="BA16" s="1280"/>
      <c r="BB16" s="1280"/>
      <c r="BC16" s="1280"/>
      <c r="BD16" s="1280"/>
      <c r="BE16" s="1280"/>
      <c r="BF16" s="1280"/>
      <c r="BG16" s="1280"/>
      <c r="BH16" s="1280"/>
      <c r="BI16" s="1280"/>
      <c r="BJ16" s="1280"/>
      <c r="BK16" s="1280"/>
      <c r="BL16" s="1276" t="s">
        <v>417</v>
      </c>
      <c r="BM16" s="1276"/>
      <c r="BN16" s="1276"/>
      <c r="BO16" s="1276"/>
      <c r="BP16" s="1276"/>
      <c r="BQ16" s="1276"/>
      <c r="BR16" s="1276"/>
      <c r="BS16" s="1277"/>
      <c r="BT16" s="1277"/>
      <c r="BU16" s="1277"/>
      <c r="BV16" s="1277"/>
      <c r="BW16" s="1277"/>
      <c r="BX16" s="1277"/>
      <c r="BY16" s="1277"/>
      <c r="BZ16" s="1277"/>
      <c r="CA16" s="1277"/>
      <c r="CB16" s="1277"/>
      <c r="CC16" s="1277"/>
      <c r="CD16" s="1277"/>
      <c r="CE16" s="1278"/>
      <c r="CF16" s="1278"/>
      <c r="CG16" s="1278"/>
      <c r="CH16" s="1278"/>
      <c r="CI16" s="1278"/>
      <c r="CJ16" s="1278"/>
    </row>
    <row r="17" spans="3:90" ht="30" customHeight="1">
      <c r="C17" s="1272" t="s">
        <v>298</v>
      </c>
      <c r="D17" s="1272"/>
      <c r="E17" s="1272"/>
      <c r="F17" s="1273" t="s">
        <v>299</v>
      </c>
      <c r="G17" s="1273"/>
      <c r="H17" s="1273"/>
      <c r="I17" s="1273"/>
      <c r="J17" s="1273"/>
      <c r="K17" s="1273"/>
      <c r="L17" s="1273"/>
      <c r="M17" s="1273"/>
      <c r="N17" s="1273"/>
      <c r="O17" s="1273"/>
      <c r="P17" s="1273"/>
      <c r="Q17" s="1273"/>
      <c r="R17" s="1273"/>
      <c r="S17" s="1279"/>
      <c r="T17" s="1279"/>
      <c r="U17" s="1279"/>
      <c r="V17" s="1279"/>
      <c r="W17" s="1279"/>
      <c r="X17" s="1275" t="s">
        <v>300</v>
      </c>
      <c r="Y17" s="1275"/>
      <c r="Z17" s="1275"/>
      <c r="AA17" s="1275"/>
      <c r="AB17" s="1275"/>
      <c r="AC17" s="1275"/>
      <c r="AD17" s="1275"/>
      <c r="AE17" s="1275"/>
      <c r="AF17" s="1275"/>
      <c r="AG17" s="1275"/>
      <c r="AH17" s="1275"/>
      <c r="AI17" s="1275"/>
      <c r="AJ17" s="1275"/>
      <c r="AK17" s="1275"/>
      <c r="AL17" s="1275"/>
      <c r="AM17" s="1275"/>
      <c r="AN17" s="1275"/>
      <c r="AO17" s="1275"/>
      <c r="AP17" s="1275"/>
      <c r="AQ17" s="1275"/>
      <c r="AR17" s="1275"/>
      <c r="AS17" s="1275"/>
      <c r="AT17" s="1275"/>
      <c r="AU17" s="1275"/>
      <c r="AV17" s="1275"/>
      <c r="AW17" s="1275"/>
      <c r="AX17" s="1275"/>
      <c r="AY17" s="1275"/>
      <c r="AZ17" s="1275"/>
      <c r="BA17" s="1275"/>
      <c r="BB17" s="1275"/>
      <c r="BC17" s="1275"/>
      <c r="BD17" s="1275"/>
      <c r="BE17" s="1275"/>
      <c r="BF17" s="1275"/>
      <c r="BG17" s="1275"/>
      <c r="BH17" s="1275"/>
      <c r="BI17" s="1275"/>
      <c r="BJ17" s="1275"/>
      <c r="BK17" s="1275"/>
      <c r="BL17" s="1273" t="s">
        <v>299</v>
      </c>
      <c r="BM17" s="1273"/>
      <c r="BN17" s="1273"/>
      <c r="BO17" s="1273"/>
      <c r="BP17" s="1273"/>
      <c r="BQ17" s="1273"/>
      <c r="BR17" s="1273"/>
      <c r="BS17" s="1273"/>
      <c r="BT17" s="1273"/>
      <c r="BU17" s="1273"/>
      <c r="BV17" s="1273"/>
      <c r="BW17" s="1273"/>
      <c r="BX17" s="1273"/>
      <c r="BY17" s="1273"/>
      <c r="BZ17" s="1273"/>
      <c r="CA17" s="1273"/>
      <c r="CB17" s="1273"/>
      <c r="CC17" s="1273"/>
      <c r="CD17" s="1273"/>
      <c r="CE17" s="1278"/>
      <c r="CF17" s="1278"/>
      <c r="CG17" s="1278"/>
      <c r="CH17" s="1278"/>
      <c r="CI17" s="1278"/>
      <c r="CJ17" s="1278"/>
    </row>
    <row r="18" spans="3:90" ht="17.100000000000001" customHeight="1">
      <c r="C18" s="1271" t="s">
        <v>301</v>
      </c>
      <c r="D18" s="1271"/>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1271"/>
      <c r="AS18" s="1271"/>
      <c r="AT18" s="1271"/>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1"/>
      <c r="BS18" s="1271"/>
      <c r="BT18" s="1271"/>
      <c r="BU18" s="1271"/>
      <c r="BV18" s="1271"/>
      <c r="BW18" s="1271"/>
      <c r="BX18" s="1271"/>
      <c r="BY18" s="1271"/>
      <c r="BZ18" s="1271"/>
      <c r="CA18" s="1271"/>
      <c r="CB18" s="1271"/>
      <c r="CC18" s="1271"/>
      <c r="CD18" s="1271"/>
      <c r="CE18" s="1271"/>
      <c r="CF18" s="1271"/>
      <c r="CG18" s="1271"/>
      <c r="CH18" s="1271"/>
      <c r="CI18" s="1271"/>
      <c r="CJ18" s="1271"/>
    </row>
    <row r="19" spans="3:90" ht="30" customHeight="1">
      <c r="C19" s="1272" t="s">
        <v>302</v>
      </c>
      <c r="D19" s="1272"/>
      <c r="E19" s="1272"/>
      <c r="F19" s="1273" t="s">
        <v>156</v>
      </c>
      <c r="G19" s="1273"/>
      <c r="H19" s="1273"/>
      <c r="I19" s="1273"/>
      <c r="J19" s="1273"/>
      <c r="K19" s="1273"/>
      <c r="L19" s="1273"/>
      <c r="M19" s="1273"/>
      <c r="N19" s="1273"/>
      <c r="O19" s="1273"/>
      <c r="P19" s="1273"/>
      <c r="Q19" s="1273"/>
      <c r="R19" s="1273"/>
      <c r="S19" s="1274"/>
      <c r="T19" s="1274"/>
      <c r="U19" s="1274"/>
      <c r="V19" s="1274"/>
      <c r="W19" s="1274"/>
      <c r="X19" s="1280" t="s">
        <v>713</v>
      </c>
      <c r="Y19" s="1280"/>
      <c r="Z19" s="1280"/>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1" t="s">
        <v>419</v>
      </c>
      <c r="BM19" s="1281"/>
      <c r="BN19" s="1281"/>
      <c r="BO19" s="1281"/>
      <c r="BP19" s="1281"/>
      <c r="BQ19" s="1281"/>
      <c r="BR19" s="1281"/>
      <c r="BS19" s="1282"/>
      <c r="BT19" s="1282"/>
      <c r="BU19" s="1282"/>
      <c r="BV19" s="1282"/>
      <c r="BW19" s="1282"/>
      <c r="BX19" s="1282"/>
      <c r="BY19" s="1282"/>
      <c r="BZ19" s="1282"/>
      <c r="CA19" s="1282"/>
      <c r="CB19" s="1282"/>
      <c r="CC19" s="1282"/>
      <c r="CD19" s="1282"/>
      <c r="CE19" s="1278"/>
      <c r="CF19" s="1278"/>
      <c r="CG19" s="1278"/>
      <c r="CH19" s="1278"/>
      <c r="CI19" s="1278"/>
      <c r="CJ19" s="1278"/>
      <c r="CL19" s="104"/>
    </row>
    <row r="20" spans="3:90" ht="30" customHeight="1">
      <c r="C20" s="1272" t="s">
        <v>303</v>
      </c>
      <c r="D20" s="1272"/>
      <c r="E20" s="1272"/>
      <c r="F20" s="1273" t="s">
        <v>304</v>
      </c>
      <c r="G20" s="1273"/>
      <c r="H20" s="1273"/>
      <c r="I20" s="1273"/>
      <c r="J20" s="1273"/>
      <c r="K20" s="1273"/>
      <c r="L20" s="1273"/>
      <c r="M20" s="1273"/>
      <c r="N20" s="1273"/>
      <c r="O20" s="1273"/>
      <c r="P20" s="1273"/>
      <c r="Q20" s="1273"/>
      <c r="R20" s="1273"/>
      <c r="S20" s="1279"/>
      <c r="T20" s="1279"/>
      <c r="U20" s="1279"/>
      <c r="V20" s="1279"/>
      <c r="W20" s="1279"/>
      <c r="X20" s="1273" t="s">
        <v>305</v>
      </c>
      <c r="Y20" s="1273" t="s">
        <v>306</v>
      </c>
      <c r="Z20" s="1273" t="s">
        <v>306</v>
      </c>
      <c r="AA20" s="1273" t="s">
        <v>306</v>
      </c>
      <c r="AB20" s="1273" t="s">
        <v>306</v>
      </c>
      <c r="AC20" s="1273" t="s">
        <v>306</v>
      </c>
      <c r="AD20" s="1273"/>
      <c r="AE20" s="1273"/>
      <c r="AF20" s="1273"/>
      <c r="AG20" s="1273"/>
      <c r="AH20" s="1273"/>
      <c r="AI20" s="1273"/>
      <c r="AJ20" s="1273"/>
      <c r="AK20" s="1273"/>
      <c r="AL20" s="1273"/>
      <c r="AM20" s="1273"/>
      <c r="AN20" s="1273"/>
      <c r="AO20" s="1273"/>
      <c r="AP20" s="1273"/>
      <c r="AQ20" s="1273"/>
      <c r="AR20" s="1273"/>
      <c r="AS20" s="1273"/>
      <c r="AT20" s="1273"/>
      <c r="AU20" s="1273"/>
      <c r="AV20" s="1273"/>
      <c r="AW20" s="1273"/>
      <c r="AX20" s="1273" t="s">
        <v>306</v>
      </c>
      <c r="AY20" s="1273" t="s">
        <v>306</v>
      </c>
      <c r="AZ20" s="1273" t="s">
        <v>306</v>
      </c>
      <c r="BA20" s="1273" t="s">
        <v>306</v>
      </c>
      <c r="BB20" s="1273" t="s">
        <v>306</v>
      </c>
      <c r="BC20" s="1273" t="s">
        <v>306</v>
      </c>
      <c r="BD20" s="1273" t="s">
        <v>306</v>
      </c>
      <c r="BE20" s="1273" t="s">
        <v>306</v>
      </c>
      <c r="BF20" s="1273" t="s">
        <v>306</v>
      </c>
      <c r="BG20" s="1273"/>
      <c r="BH20" s="1273" t="s">
        <v>306</v>
      </c>
      <c r="BI20" s="1273" t="s">
        <v>306</v>
      </c>
      <c r="BJ20" s="1273" t="s">
        <v>306</v>
      </c>
      <c r="BK20" s="1273" t="s">
        <v>306</v>
      </c>
      <c r="BL20" s="1276" t="s">
        <v>420</v>
      </c>
      <c r="BM20" s="1276"/>
      <c r="BN20" s="1276"/>
      <c r="BO20" s="1276"/>
      <c r="BP20" s="1276"/>
      <c r="BQ20" s="1276"/>
      <c r="BR20" s="1276"/>
      <c r="BS20" s="1277"/>
      <c r="BT20" s="1277"/>
      <c r="BU20" s="1277"/>
      <c r="BV20" s="1277"/>
      <c r="BW20" s="1277"/>
      <c r="BX20" s="1277"/>
      <c r="BY20" s="1277"/>
      <c r="BZ20" s="1277"/>
      <c r="CA20" s="1277"/>
      <c r="CB20" s="1277"/>
      <c r="CC20" s="1277"/>
      <c r="CD20" s="1277"/>
      <c r="CE20" s="1278"/>
      <c r="CF20" s="1278"/>
      <c r="CG20" s="1278"/>
      <c r="CH20" s="1278"/>
      <c r="CI20" s="1278"/>
      <c r="CJ20" s="1278"/>
      <c r="CL20" s="104"/>
    </row>
    <row r="21" spans="3:90" ht="30" customHeight="1">
      <c r="C21" s="1272" t="s">
        <v>307</v>
      </c>
      <c r="D21" s="1272"/>
      <c r="E21" s="1272"/>
      <c r="F21" s="1273" t="s">
        <v>308</v>
      </c>
      <c r="G21" s="1273"/>
      <c r="H21" s="1273"/>
      <c r="I21" s="1273"/>
      <c r="J21" s="1273"/>
      <c r="K21" s="1273"/>
      <c r="L21" s="1273"/>
      <c r="M21" s="1273"/>
      <c r="N21" s="1273"/>
      <c r="O21" s="1273"/>
      <c r="P21" s="1273"/>
      <c r="Q21" s="1273"/>
      <c r="R21" s="1273"/>
      <c r="S21" s="1279"/>
      <c r="T21" s="1279"/>
      <c r="U21" s="1279"/>
      <c r="V21" s="1279"/>
      <c r="W21" s="1279"/>
      <c r="X21" s="1286" t="s">
        <v>309</v>
      </c>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76" t="s">
        <v>421</v>
      </c>
      <c r="BM21" s="1276"/>
      <c r="BN21" s="1276"/>
      <c r="BO21" s="1276"/>
      <c r="BP21" s="1276"/>
      <c r="BQ21" s="1276"/>
      <c r="BR21" s="1276"/>
      <c r="BS21" s="1277"/>
      <c r="BT21" s="1277"/>
      <c r="BU21" s="1277"/>
      <c r="BV21" s="1277"/>
      <c r="BW21" s="1277"/>
      <c r="BX21" s="1277"/>
      <c r="BY21" s="1277"/>
      <c r="BZ21" s="1277"/>
      <c r="CA21" s="1277"/>
      <c r="CB21" s="1277"/>
      <c r="CC21" s="1277"/>
      <c r="CD21" s="1277"/>
      <c r="CE21" s="1278"/>
      <c r="CF21" s="1278"/>
      <c r="CG21" s="1278"/>
      <c r="CH21" s="1278"/>
      <c r="CI21" s="1278"/>
      <c r="CJ21" s="1278"/>
      <c r="CL21" s="104"/>
    </row>
    <row r="22" spans="3:90" ht="30" customHeight="1">
      <c r="C22" s="1283" t="s">
        <v>310</v>
      </c>
      <c r="D22" s="1283"/>
      <c r="E22" s="1283"/>
      <c r="F22" s="1284" t="s">
        <v>311</v>
      </c>
      <c r="G22" s="1284"/>
      <c r="H22" s="1284"/>
      <c r="I22" s="1284"/>
      <c r="J22" s="1284"/>
      <c r="K22" s="1284"/>
      <c r="L22" s="1284"/>
      <c r="M22" s="1284"/>
      <c r="N22" s="1284"/>
      <c r="O22" s="1284"/>
      <c r="P22" s="1284"/>
      <c r="Q22" s="1284"/>
      <c r="R22" s="1284"/>
      <c r="S22" s="1279"/>
      <c r="T22" s="1279"/>
      <c r="U22" s="1279"/>
      <c r="V22" s="1279"/>
      <c r="W22" s="1279"/>
      <c r="X22" s="1285" t="s">
        <v>332</v>
      </c>
      <c r="Y22" s="1285"/>
      <c r="Z22" s="1285"/>
      <c r="AA22" s="1285"/>
      <c r="AB22" s="1285"/>
      <c r="AC22" s="1285"/>
      <c r="AD22" s="1285"/>
      <c r="AE22" s="1285"/>
      <c r="AF22" s="1285"/>
      <c r="AG22" s="1285"/>
      <c r="AH22" s="1285"/>
      <c r="AI22" s="1285"/>
      <c r="AJ22" s="1285"/>
      <c r="AK22" s="1285"/>
      <c r="AL22" s="1285"/>
      <c r="AM22" s="1285"/>
      <c r="AN22" s="1285"/>
      <c r="AO22" s="1285"/>
      <c r="AP22" s="1285"/>
      <c r="AQ22" s="1285"/>
      <c r="AR22" s="1285"/>
      <c r="AS22" s="1285"/>
      <c r="AT22" s="1285"/>
      <c r="AU22" s="1285"/>
      <c r="AV22" s="1285"/>
      <c r="AW22" s="1285"/>
      <c r="AX22" s="1285"/>
      <c r="AY22" s="1285"/>
      <c r="AZ22" s="1285"/>
      <c r="BA22" s="1285"/>
      <c r="BB22" s="1285"/>
      <c r="BC22" s="1285"/>
      <c r="BD22" s="1285"/>
      <c r="BE22" s="1285"/>
      <c r="BF22" s="1285"/>
      <c r="BG22" s="1285"/>
      <c r="BH22" s="1285"/>
      <c r="BI22" s="1285"/>
      <c r="BJ22" s="1285"/>
      <c r="BK22" s="1285"/>
      <c r="BL22" s="1277" t="s">
        <v>422</v>
      </c>
      <c r="BM22" s="1277"/>
      <c r="BN22" s="1277"/>
      <c r="BO22" s="1277"/>
      <c r="BP22" s="1277"/>
      <c r="BQ22" s="1277"/>
      <c r="BR22" s="1277"/>
      <c r="BS22" s="1277"/>
      <c r="BT22" s="1277"/>
      <c r="BU22" s="1277"/>
      <c r="BV22" s="1277"/>
      <c r="BW22" s="1277"/>
      <c r="BX22" s="1277"/>
      <c r="BY22" s="1277"/>
      <c r="BZ22" s="1277"/>
      <c r="CA22" s="1277"/>
      <c r="CB22" s="1277"/>
      <c r="CC22" s="1277"/>
      <c r="CD22" s="1277"/>
      <c r="CE22" s="1278"/>
      <c r="CF22" s="1278"/>
      <c r="CG22" s="1278"/>
      <c r="CH22" s="1278"/>
      <c r="CI22" s="1278"/>
      <c r="CJ22" s="1278"/>
    </row>
    <row r="23" spans="3:90" ht="30" customHeight="1">
      <c r="C23" s="1287" t="s">
        <v>312</v>
      </c>
      <c r="D23" s="1288"/>
      <c r="E23" s="1289"/>
      <c r="F23" s="1284" t="s">
        <v>313</v>
      </c>
      <c r="G23" s="1284"/>
      <c r="H23" s="1284"/>
      <c r="I23" s="1284"/>
      <c r="J23" s="1284"/>
      <c r="K23" s="1284"/>
      <c r="L23" s="1284"/>
      <c r="M23" s="1284"/>
      <c r="N23" s="1284"/>
      <c r="O23" s="1284"/>
      <c r="P23" s="1284"/>
      <c r="Q23" s="1284"/>
      <c r="R23" s="1284"/>
      <c r="S23" s="1279"/>
      <c r="T23" s="1279"/>
      <c r="U23" s="1279"/>
      <c r="V23" s="1279"/>
      <c r="W23" s="1279"/>
      <c r="X23" s="1300" t="s">
        <v>314</v>
      </c>
      <c r="Y23" s="1300"/>
      <c r="Z23" s="1300"/>
      <c r="AA23" s="1300"/>
      <c r="AB23" s="1300"/>
      <c r="AC23" s="1300"/>
      <c r="AD23" s="1300"/>
      <c r="AE23" s="1300"/>
      <c r="AF23" s="1300"/>
      <c r="AG23" s="1300"/>
      <c r="AH23" s="1300"/>
      <c r="AI23" s="1300"/>
      <c r="AJ23" s="1300"/>
      <c r="AK23" s="1300"/>
      <c r="AL23" s="1300"/>
      <c r="AM23" s="1300"/>
      <c r="AN23" s="1300"/>
      <c r="AO23" s="1300"/>
      <c r="AP23" s="1300"/>
      <c r="AQ23" s="1300"/>
      <c r="AR23" s="1300"/>
      <c r="AS23" s="1300"/>
      <c r="AT23" s="1300"/>
      <c r="AU23" s="1300"/>
      <c r="AV23" s="1300"/>
      <c r="AW23" s="1300"/>
      <c r="AX23" s="1300"/>
      <c r="AY23" s="1300"/>
      <c r="AZ23" s="1300"/>
      <c r="BA23" s="1300"/>
      <c r="BB23" s="1300"/>
      <c r="BC23" s="1300"/>
      <c r="BD23" s="1300"/>
      <c r="BE23" s="1300"/>
      <c r="BF23" s="1300"/>
      <c r="BG23" s="1300"/>
      <c r="BH23" s="1300"/>
      <c r="BI23" s="1300"/>
      <c r="BJ23" s="1300"/>
      <c r="BK23" s="1300"/>
      <c r="BL23" s="1301" t="s">
        <v>422</v>
      </c>
      <c r="BM23" s="1301"/>
      <c r="BN23" s="1301"/>
      <c r="BO23" s="1301"/>
      <c r="BP23" s="1301"/>
      <c r="BQ23" s="1301"/>
      <c r="BR23" s="1301"/>
      <c r="BS23" s="1301"/>
      <c r="BT23" s="1301"/>
      <c r="BU23" s="1301"/>
      <c r="BV23" s="1301"/>
      <c r="BW23" s="1301"/>
      <c r="BX23" s="1301"/>
      <c r="BY23" s="1301"/>
      <c r="BZ23" s="1301"/>
      <c r="CA23" s="1301"/>
      <c r="CB23" s="1301"/>
      <c r="CC23" s="1301"/>
      <c r="CD23" s="1301"/>
      <c r="CE23" s="1278"/>
      <c r="CF23" s="1278"/>
      <c r="CG23" s="1278"/>
      <c r="CH23" s="1278"/>
      <c r="CI23" s="1278"/>
      <c r="CJ23" s="1278"/>
    </row>
    <row r="24" spans="3:90" ht="30" customHeight="1">
      <c r="C24" s="1287" t="s">
        <v>315</v>
      </c>
      <c r="D24" s="1288"/>
      <c r="E24" s="1289"/>
      <c r="F24" s="1290" t="s">
        <v>316</v>
      </c>
      <c r="G24" s="1291"/>
      <c r="H24" s="1291"/>
      <c r="I24" s="1291"/>
      <c r="J24" s="1291"/>
      <c r="K24" s="1291"/>
      <c r="L24" s="1291"/>
      <c r="M24" s="1291"/>
      <c r="N24" s="1291"/>
      <c r="O24" s="1291"/>
      <c r="P24" s="1291"/>
      <c r="Q24" s="1291"/>
      <c r="R24" s="1292"/>
      <c r="S24" s="1279"/>
      <c r="T24" s="1279"/>
      <c r="U24" s="1279"/>
      <c r="V24" s="1279"/>
      <c r="W24" s="1279"/>
      <c r="X24" s="1293" t="s">
        <v>317</v>
      </c>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294"/>
      <c r="AV24" s="1294"/>
      <c r="AW24" s="1294"/>
      <c r="AX24" s="1294"/>
      <c r="AY24" s="1294"/>
      <c r="AZ24" s="1294"/>
      <c r="BA24" s="1294"/>
      <c r="BB24" s="1294"/>
      <c r="BC24" s="1294"/>
      <c r="BD24" s="1294"/>
      <c r="BE24" s="1294"/>
      <c r="BF24" s="1294"/>
      <c r="BG24" s="1294"/>
      <c r="BH24" s="1294"/>
      <c r="BI24" s="1294"/>
      <c r="BJ24" s="1294"/>
      <c r="BK24" s="1295"/>
      <c r="BL24" s="1296" t="s">
        <v>333</v>
      </c>
      <c r="BM24" s="1297"/>
      <c r="BN24" s="1297"/>
      <c r="BO24" s="1297"/>
      <c r="BP24" s="1297"/>
      <c r="BQ24" s="1297"/>
      <c r="BR24" s="1297"/>
      <c r="BS24" s="1298"/>
      <c r="BT24" s="1298"/>
      <c r="BU24" s="1298"/>
      <c r="BV24" s="1298"/>
      <c r="BW24" s="1298"/>
      <c r="BX24" s="1298"/>
      <c r="BY24" s="1298"/>
      <c r="BZ24" s="1298"/>
      <c r="CA24" s="1298"/>
      <c r="CB24" s="1298"/>
      <c r="CC24" s="1298"/>
      <c r="CD24" s="1299"/>
      <c r="CE24" s="1278"/>
      <c r="CF24" s="1278"/>
      <c r="CG24" s="1278"/>
      <c r="CH24" s="1278"/>
      <c r="CI24" s="1278"/>
      <c r="CJ24" s="1278"/>
    </row>
    <row r="25" spans="3:90" ht="30" customHeight="1">
      <c r="C25" s="1287" t="s">
        <v>318</v>
      </c>
      <c r="D25" s="1288"/>
      <c r="E25" s="1289"/>
      <c r="F25" s="1290" t="s">
        <v>316</v>
      </c>
      <c r="G25" s="1291"/>
      <c r="H25" s="1291"/>
      <c r="I25" s="1291"/>
      <c r="J25" s="1291"/>
      <c r="K25" s="1291"/>
      <c r="L25" s="1291"/>
      <c r="M25" s="1291"/>
      <c r="N25" s="1291"/>
      <c r="O25" s="1291"/>
      <c r="P25" s="1291"/>
      <c r="Q25" s="1291"/>
      <c r="R25" s="1292"/>
      <c r="S25" s="1279"/>
      <c r="T25" s="1279"/>
      <c r="U25" s="1279"/>
      <c r="V25" s="1279"/>
      <c r="W25" s="1279"/>
      <c r="X25" s="1293" t="s">
        <v>319</v>
      </c>
      <c r="Y25" s="1294"/>
      <c r="Z25" s="1294"/>
      <c r="AA25" s="1294"/>
      <c r="AB25" s="1294"/>
      <c r="AC25" s="1294"/>
      <c r="AD25" s="1294"/>
      <c r="AE25" s="1294"/>
      <c r="AF25" s="1294"/>
      <c r="AG25" s="1294"/>
      <c r="AH25" s="1294"/>
      <c r="AI25" s="1294"/>
      <c r="AJ25" s="1294"/>
      <c r="AK25" s="1294"/>
      <c r="AL25" s="1294"/>
      <c r="AM25" s="1294"/>
      <c r="AN25" s="1294"/>
      <c r="AO25" s="1294"/>
      <c r="AP25" s="1294"/>
      <c r="AQ25" s="1294"/>
      <c r="AR25" s="1294"/>
      <c r="AS25" s="1294"/>
      <c r="AT25" s="1294"/>
      <c r="AU25" s="1294"/>
      <c r="AV25" s="1294"/>
      <c r="AW25" s="1294"/>
      <c r="AX25" s="1294"/>
      <c r="AY25" s="1294"/>
      <c r="AZ25" s="1294"/>
      <c r="BA25" s="1294"/>
      <c r="BB25" s="1294"/>
      <c r="BC25" s="1294"/>
      <c r="BD25" s="1294"/>
      <c r="BE25" s="1294"/>
      <c r="BF25" s="1294"/>
      <c r="BG25" s="1294"/>
      <c r="BH25" s="1294"/>
      <c r="BI25" s="1294"/>
      <c r="BJ25" s="1294"/>
      <c r="BK25" s="1295"/>
      <c r="BL25" s="1305" t="s">
        <v>728</v>
      </c>
      <c r="BM25" s="1306"/>
      <c r="BN25" s="1306"/>
      <c r="BO25" s="1306"/>
      <c r="BP25" s="1306"/>
      <c r="BQ25" s="1306"/>
      <c r="BR25" s="1306"/>
      <c r="BS25" s="1306"/>
      <c r="BT25" s="1306"/>
      <c r="BU25" s="1306"/>
      <c r="BV25" s="1306"/>
      <c r="BW25" s="1306"/>
      <c r="BX25" s="1306"/>
      <c r="BY25" s="1306"/>
      <c r="BZ25" s="1306"/>
      <c r="CA25" s="1306"/>
      <c r="CB25" s="1306"/>
      <c r="CC25" s="1306"/>
      <c r="CD25" s="1307"/>
      <c r="CE25" s="1278"/>
      <c r="CF25" s="1278"/>
      <c r="CG25" s="1278"/>
      <c r="CH25" s="1278"/>
      <c r="CI25" s="1278"/>
      <c r="CJ25" s="1278"/>
      <c r="CL25" s="104"/>
    </row>
    <row r="26" spans="3:90" ht="30" customHeight="1">
      <c r="C26" s="1287" t="s">
        <v>320</v>
      </c>
      <c r="D26" s="1288"/>
      <c r="E26" s="1289"/>
      <c r="F26" s="1290" t="s">
        <v>321</v>
      </c>
      <c r="G26" s="1291"/>
      <c r="H26" s="1291"/>
      <c r="I26" s="1291"/>
      <c r="J26" s="1291"/>
      <c r="K26" s="1291"/>
      <c r="L26" s="1291"/>
      <c r="M26" s="1291"/>
      <c r="N26" s="1291"/>
      <c r="O26" s="1291"/>
      <c r="P26" s="1291"/>
      <c r="Q26" s="1291"/>
      <c r="R26" s="1292"/>
      <c r="S26" s="1279"/>
      <c r="T26" s="1279"/>
      <c r="U26" s="1279"/>
      <c r="V26" s="1279"/>
      <c r="W26" s="1279"/>
      <c r="X26" s="1302" t="s">
        <v>334</v>
      </c>
      <c r="Y26" s="1303"/>
      <c r="Z26" s="1303"/>
      <c r="AA26" s="1303"/>
      <c r="AB26" s="1303"/>
      <c r="AC26" s="1303"/>
      <c r="AD26" s="1303"/>
      <c r="AE26" s="1303"/>
      <c r="AF26" s="1303"/>
      <c r="AG26" s="1303"/>
      <c r="AH26" s="1303"/>
      <c r="AI26" s="1303"/>
      <c r="AJ26" s="1303"/>
      <c r="AK26" s="1303"/>
      <c r="AL26" s="1303"/>
      <c r="AM26" s="1303"/>
      <c r="AN26" s="1303"/>
      <c r="AO26" s="1303"/>
      <c r="AP26" s="1303"/>
      <c r="AQ26" s="1303"/>
      <c r="AR26" s="1303"/>
      <c r="AS26" s="1303"/>
      <c r="AT26" s="1303"/>
      <c r="AU26" s="1303"/>
      <c r="AV26" s="1303"/>
      <c r="AW26" s="1303"/>
      <c r="AX26" s="1303"/>
      <c r="AY26" s="1303"/>
      <c r="AZ26" s="1303"/>
      <c r="BA26" s="1303"/>
      <c r="BB26" s="1303"/>
      <c r="BC26" s="1303"/>
      <c r="BD26" s="1303"/>
      <c r="BE26" s="1303"/>
      <c r="BF26" s="1303"/>
      <c r="BG26" s="1303"/>
      <c r="BH26" s="1303"/>
      <c r="BI26" s="1303"/>
      <c r="BJ26" s="1303"/>
      <c r="BK26" s="1304"/>
      <c r="BL26" s="1281" t="s">
        <v>729</v>
      </c>
      <c r="BM26" s="1282"/>
      <c r="BN26" s="1282"/>
      <c r="BO26" s="1282"/>
      <c r="BP26" s="1282"/>
      <c r="BQ26" s="1282"/>
      <c r="BR26" s="1282"/>
      <c r="BS26" s="1282"/>
      <c r="BT26" s="1282"/>
      <c r="BU26" s="1282"/>
      <c r="BV26" s="1282"/>
      <c r="BW26" s="1282"/>
      <c r="BX26" s="1282"/>
      <c r="BY26" s="1282"/>
      <c r="BZ26" s="1282"/>
      <c r="CA26" s="1282"/>
      <c r="CB26" s="1282"/>
      <c r="CC26" s="1282"/>
      <c r="CD26" s="1282"/>
      <c r="CE26" s="1278"/>
      <c r="CF26" s="1278"/>
      <c r="CG26" s="1278"/>
      <c r="CH26" s="1278"/>
      <c r="CI26" s="1278"/>
      <c r="CJ26" s="1278"/>
    </row>
    <row r="27" spans="3:90" ht="30" customHeight="1">
      <c r="C27" s="1287" t="s">
        <v>322</v>
      </c>
      <c r="D27" s="1288"/>
      <c r="E27" s="1289"/>
      <c r="F27" s="1290" t="s">
        <v>323</v>
      </c>
      <c r="G27" s="1291"/>
      <c r="H27" s="1291"/>
      <c r="I27" s="1291"/>
      <c r="J27" s="1291"/>
      <c r="K27" s="1291"/>
      <c r="L27" s="1291"/>
      <c r="M27" s="1291"/>
      <c r="N27" s="1291"/>
      <c r="O27" s="1291"/>
      <c r="P27" s="1291"/>
      <c r="Q27" s="1291"/>
      <c r="R27" s="1292"/>
      <c r="S27" s="1279"/>
      <c r="T27" s="1279"/>
      <c r="U27" s="1279"/>
      <c r="V27" s="1279"/>
      <c r="W27" s="1279"/>
      <c r="X27" s="1293" t="s">
        <v>324</v>
      </c>
      <c r="Y27" s="1294"/>
      <c r="Z27" s="1294"/>
      <c r="AA27" s="1294"/>
      <c r="AB27" s="1294"/>
      <c r="AC27" s="1294"/>
      <c r="AD27" s="1294"/>
      <c r="AE27" s="1294"/>
      <c r="AF27" s="1294"/>
      <c r="AG27" s="1294"/>
      <c r="AH27" s="1294"/>
      <c r="AI27" s="1294"/>
      <c r="AJ27" s="1294"/>
      <c r="AK27" s="1294"/>
      <c r="AL27" s="1294"/>
      <c r="AM27" s="1294"/>
      <c r="AN27" s="1294"/>
      <c r="AO27" s="1294"/>
      <c r="AP27" s="1294"/>
      <c r="AQ27" s="1294"/>
      <c r="AR27" s="1294"/>
      <c r="AS27" s="1294"/>
      <c r="AT27" s="1294"/>
      <c r="AU27" s="1294"/>
      <c r="AV27" s="1294"/>
      <c r="AW27" s="1294"/>
      <c r="AX27" s="1294"/>
      <c r="AY27" s="1294"/>
      <c r="AZ27" s="1294"/>
      <c r="BA27" s="1294"/>
      <c r="BB27" s="1294"/>
      <c r="BC27" s="1294"/>
      <c r="BD27" s="1294"/>
      <c r="BE27" s="1294"/>
      <c r="BF27" s="1294"/>
      <c r="BG27" s="1294"/>
      <c r="BH27" s="1294"/>
      <c r="BI27" s="1294"/>
      <c r="BJ27" s="1294"/>
      <c r="BK27" s="1295"/>
      <c r="BL27" s="1281" t="s">
        <v>729</v>
      </c>
      <c r="BM27" s="1282"/>
      <c r="BN27" s="1282"/>
      <c r="BO27" s="1282"/>
      <c r="BP27" s="1282"/>
      <c r="BQ27" s="1282"/>
      <c r="BR27" s="1282"/>
      <c r="BS27" s="1282"/>
      <c r="BT27" s="1282"/>
      <c r="BU27" s="1282"/>
      <c r="BV27" s="1282"/>
      <c r="BW27" s="1282"/>
      <c r="BX27" s="1282"/>
      <c r="BY27" s="1282"/>
      <c r="BZ27" s="1282"/>
      <c r="CA27" s="1282"/>
      <c r="CB27" s="1282"/>
      <c r="CC27" s="1282"/>
      <c r="CD27" s="1282"/>
      <c r="CE27" s="1263"/>
      <c r="CF27" s="1263"/>
      <c r="CG27" s="1263"/>
      <c r="CH27" s="1263"/>
      <c r="CI27" s="1263"/>
      <c r="CJ27" s="1263"/>
    </row>
    <row r="28" spans="3:90" ht="30" customHeight="1">
      <c r="C28" s="1287" t="s">
        <v>325</v>
      </c>
      <c r="D28" s="1288"/>
      <c r="E28" s="1289"/>
      <c r="F28" s="1284" t="s">
        <v>326</v>
      </c>
      <c r="G28" s="1284"/>
      <c r="H28" s="1284"/>
      <c r="I28" s="1284"/>
      <c r="J28" s="1284"/>
      <c r="K28" s="1284"/>
      <c r="L28" s="1284"/>
      <c r="M28" s="1284"/>
      <c r="N28" s="1284"/>
      <c r="O28" s="1284"/>
      <c r="P28" s="1284"/>
      <c r="Q28" s="1284"/>
      <c r="R28" s="1284"/>
      <c r="S28" s="1279"/>
      <c r="T28" s="1279"/>
      <c r="U28" s="1279"/>
      <c r="V28" s="1279"/>
      <c r="W28" s="1279"/>
      <c r="X28" s="1300" t="s">
        <v>327</v>
      </c>
      <c r="Y28" s="1300" t="s">
        <v>328</v>
      </c>
      <c r="Z28" s="1300" t="s">
        <v>328</v>
      </c>
      <c r="AA28" s="1300" t="s">
        <v>328</v>
      </c>
      <c r="AB28" s="1300" t="s">
        <v>328</v>
      </c>
      <c r="AC28" s="1300" t="s">
        <v>328</v>
      </c>
      <c r="AD28" s="1300"/>
      <c r="AE28" s="1300"/>
      <c r="AF28" s="1300"/>
      <c r="AG28" s="1300"/>
      <c r="AH28" s="1300"/>
      <c r="AI28" s="1300"/>
      <c r="AJ28" s="1300"/>
      <c r="AK28" s="1300"/>
      <c r="AL28" s="1300"/>
      <c r="AM28" s="1300"/>
      <c r="AN28" s="1300"/>
      <c r="AO28" s="1300"/>
      <c r="AP28" s="1300"/>
      <c r="AQ28" s="1300"/>
      <c r="AR28" s="1300"/>
      <c r="AS28" s="1300"/>
      <c r="AT28" s="1300"/>
      <c r="AU28" s="1300"/>
      <c r="AV28" s="1300"/>
      <c r="AW28" s="1300"/>
      <c r="AX28" s="1300" t="s">
        <v>328</v>
      </c>
      <c r="AY28" s="1300" t="s">
        <v>328</v>
      </c>
      <c r="AZ28" s="1300" t="s">
        <v>328</v>
      </c>
      <c r="BA28" s="1300" t="s">
        <v>328</v>
      </c>
      <c r="BB28" s="1300" t="s">
        <v>328</v>
      </c>
      <c r="BC28" s="1300" t="s">
        <v>328</v>
      </c>
      <c r="BD28" s="1300" t="s">
        <v>328</v>
      </c>
      <c r="BE28" s="1300" t="s">
        <v>328</v>
      </c>
      <c r="BF28" s="1300" t="s">
        <v>328</v>
      </c>
      <c r="BG28" s="1300"/>
      <c r="BH28" s="1300" t="s">
        <v>328</v>
      </c>
      <c r="BI28" s="1300" t="s">
        <v>328</v>
      </c>
      <c r="BJ28" s="1300" t="s">
        <v>328</v>
      </c>
      <c r="BK28" s="1300" t="s">
        <v>328</v>
      </c>
      <c r="BL28" s="1281" t="s">
        <v>729</v>
      </c>
      <c r="BM28" s="1282"/>
      <c r="BN28" s="1282"/>
      <c r="BO28" s="1282"/>
      <c r="BP28" s="1282"/>
      <c r="BQ28" s="1282"/>
      <c r="BR28" s="1282"/>
      <c r="BS28" s="1282"/>
      <c r="BT28" s="1282"/>
      <c r="BU28" s="1282"/>
      <c r="BV28" s="1282"/>
      <c r="BW28" s="1282"/>
      <c r="BX28" s="1282"/>
      <c r="BY28" s="1282"/>
      <c r="BZ28" s="1282"/>
      <c r="CA28" s="1282"/>
      <c r="CB28" s="1282"/>
      <c r="CC28" s="1282"/>
      <c r="CD28" s="1282"/>
      <c r="CE28" s="1278"/>
      <c r="CF28" s="1278"/>
      <c r="CG28" s="1278"/>
      <c r="CH28" s="1278"/>
      <c r="CI28" s="1278"/>
      <c r="CJ28" s="1278"/>
    </row>
    <row r="29" spans="3:90" ht="30" customHeight="1">
      <c r="C29" s="1313" t="s">
        <v>329</v>
      </c>
      <c r="D29" s="1314"/>
      <c r="E29" s="1315"/>
      <c r="F29" s="1273" t="s">
        <v>330</v>
      </c>
      <c r="G29" s="1273"/>
      <c r="H29" s="1273"/>
      <c r="I29" s="1273"/>
      <c r="J29" s="1273"/>
      <c r="K29" s="1273"/>
      <c r="L29" s="1273"/>
      <c r="M29" s="1273"/>
      <c r="N29" s="1273"/>
      <c r="O29" s="1273"/>
      <c r="P29" s="1273"/>
      <c r="Q29" s="1273"/>
      <c r="R29" s="1273"/>
      <c r="S29" s="1279"/>
      <c r="T29" s="1279"/>
      <c r="U29" s="1279"/>
      <c r="V29" s="1279"/>
      <c r="W29" s="1279"/>
      <c r="X29" s="1300" t="s">
        <v>331</v>
      </c>
      <c r="Y29" s="1300"/>
      <c r="Z29" s="1300"/>
      <c r="AA29" s="1300"/>
      <c r="AB29" s="1300"/>
      <c r="AC29" s="1300"/>
      <c r="AD29" s="1300"/>
      <c r="AE29" s="1300"/>
      <c r="AF29" s="1300"/>
      <c r="AG29" s="1300"/>
      <c r="AH29" s="1300"/>
      <c r="AI29" s="1300"/>
      <c r="AJ29" s="1300"/>
      <c r="AK29" s="1300"/>
      <c r="AL29" s="1300"/>
      <c r="AM29" s="1300"/>
      <c r="AN29" s="1300"/>
      <c r="AO29" s="1300"/>
      <c r="AP29" s="1300"/>
      <c r="AQ29" s="1300"/>
      <c r="AR29" s="1300"/>
      <c r="AS29" s="1300"/>
      <c r="AT29" s="1300"/>
      <c r="AU29" s="1300"/>
      <c r="AV29" s="1300"/>
      <c r="AW29" s="1300"/>
      <c r="AX29" s="1300"/>
      <c r="AY29" s="1300"/>
      <c r="AZ29" s="1300"/>
      <c r="BA29" s="1300"/>
      <c r="BB29" s="1300"/>
      <c r="BC29" s="1300"/>
      <c r="BD29" s="1300"/>
      <c r="BE29" s="1300"/>
      <c r="BF29" s="1300"/>
      <c r="BG29" s="1300"/>
      <c r="BH29" s="1300"/>
      <c r="BI29" s="1300"/>
      <c r="BJ29" s="1300"/>
      <c r="BK29" s="1300"/>
      <c r="BL29" s="1285" t="s">
        <v>321</v>
      </c>
      <c r="BM29" s="1285"/>
      <c r="BN29" s="1285"/>
      <c r="BO29" s="1285"/>
      <c r="BP29" s="1285"/>
      <c r="BQ29" s="1285"/>
      <c r="BR29" s="1285"/>
      <c r="BS29" s="1285"/>
      <c r="BT29" s="1285"/>
      <c r="BU29" s="1285"/>
      <c r="BV29" s="1285"/>
      <c r="BW29" s="1285"/>
      <c r="BX29" s="1285"/>
      <c r="BY29" s="1285"/>
      <c r="BZ29" s="1285"/>
      <c r="CA29" s="1285"/>
      <c r="CB29" s="1285"/>
      <c r="CC29" s="1285"/>
      <c r="CD29" s="1285"/>
      <c r="CE29" s="1263"/>
      <c r="CF29" s="1263"/>
      <c r="CG29" s="1263"/>
      <c r="CH29" s="1263"/>
      <c r="CI29" s="1263"/>
      <c r="CJ29" s="1263"/>
    </row>
    <row r="30" spans="3:90" s="102" customFormat="1" ht="30" customHeight="1">
      <c r="C30" s="1316" t="s">
        <v>636</v>
      </c>
      <c r="D30" s="1317"/>
      <c r="E30" s="1318"/>
      <c r="F30" s="1319" t="s">
        <v>637</v>
      </c>
      <c r="G30" s="1320"/>
      <c r="H30" s="1320"/>
      <c r="I30" s="1320"/>
      <c r="J30" s="1320"/>
      <c r="K30" s="1320"/>
      <c r="L30" s="1320"/>
      <c r="M30" s="1320"/>
      <c r="N30" s="1320"/>
      <c r="O30" s="1320"/>
      <c r="P30" s="1320"/>
      <c r="Q30" s="1320"/>
      <c r="R30" s="1321"/>
      <c r="S30" s="1279"/>
      <c r="T30" s="1279"/>
      <c r="U30" s="1279"/>
      <c r="V30" s="1279"/>
      <c r="W30" s="1279"/>
      <c r="X30" s="1322" t="s">
        <v>638</v>
      </c>
      <c r="Y30" s="1323"/>
      <c r="Z30" s="1323"/>
      <c r="AA30" s="1323"/>
      <c r="AB30" s="1323"/>
      <c r="AC30" s="1323"/>
      <c r="AD30" s="1323"/>
      <c r="AE30" s="1323"/>
      <c r="AF30" s="1323"/>
      <c r="AG30" s="1323"/>
      <c r="AH30" s="1323"/>
      <c r="AI30" s="1323"/>
      <c r="AJ30" s="1323"/>
      <c r="AK30" s="1323"/>
      <c r="AL30" s="1323"/>
      <c r="AM30" s="1323"/>
      <c r="AN30" s="1323"/>
      <c r="AO30" s="1323"/>
      <c r="AP30" s="1323"/>
      <c r="AQ30" s="1323"/>
      <c r="AR30" s="1323"/>
      <c r="AS30" s="1323"/>
      <c r="AT30" s="1323"/>
      <c r="AU30" s="1323"/>
      <c r="AV30" s="1323"/>
      <c r="AW30" s="1323"/>
      <c r="AX30" s="1323"/>
      <c r="AY30" s="1323"/>
      <c r="AZ30" s="1323"/>
      <c r="BA30" s="1323"/>
      <c r="BB30" s="1323"/>
      <c r="BC30" s="1323"/>
      <c r="BD30" s="1323"/>
      <c r="BE30" s="1323"/>
      <c r="BF30" s="1323"/>
      <c r="BG30" s="1323"/>
      <c r="BH30" s="1323"/>
      <c r="BI30" s="1323"/>
      <c r="BJ30" s="1323"/>
      <c r="BK30" s="1324"/>
      <c r="BL30" s="1325" t="s">
        <v>639</v>
      </c>
      <c r="BM30" s="1326"/>
      <c r="BN30" s="1326"/>
      <c r="BO30" s="1326"/>
      <c r="BP30" s="1326"/>
      <c r="BQ30" s="1326"/>
      <c r="BR30" s="1326"/>
      <c r="BS30" s="1326"/>
      <c r="BT30" s="1326"/>
      <c r="BU30" s="1326"/>
      <c r="BV30" s="1326"/>
      <c r="BW30" s="1326"/>
      <c r="BX30" s="1326"/>
      <c r="BY30" s="1326"/>
      <c r="BZ30" s="1326"/>
      <c r="CA30" s="1326"/>
      <c r="CB30" s="1326"/>
      <c r="CC30" s="1326"/>
      <c r="CD30" s="1327"/>
      <c r="CE30" s="1263"/>
      <c r="CF30" s="1263"/>
      <c r="CG30" s="1263"/>
      <c r="CH30" s="1263"/>
      <c r="CI30" s="1263"/>
      <c r="CJ30" s="1263"/>
      <c r="CL30" s="103"/>
    </row>
    <row r="31" spans="3:90" ht="14.25" customHeight="1">
      <c r="C31" s="1308"/>
      <c r="D31" s="1308"/>
      <c r="E31" s="1308"/>
      <c r="F31" s="1309"/>
      <c r="G31" s="1309"/>
      <c r="H31" s="1309"/>
      <c r="I31" s="1309"/>
      <c r="J31" s="1309"/>
      <c r="K31" s="1309"/>
      <c r="L31" s="1309"/>
      <c r="M31" s="1309"/>
      <c r="N31" s="1309"/>
      <c r="O31" s="1309"/>
      <c r="P31" s="1309"/>
      <c r="Q31" s="1309"/>
      <c r="R31" s="1309"/>
      <c r="S31" s="1310"/>
      <c r="T31" s="1310"/>
      <c r="U31" s="1310"/>
      <c r="V31" s="1310"/>
      <c r="W31" s="1310"/>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2"/>
      <c r="BM31" s="1312"/>
      <c r="BN31" s="1312"/>
      <c r="BO31" s="1312"/>
      <c r="BP31" s="1312"/>
      <c r="BQ31" s="1312"/>
      <c r="BR31" s="1312"/>
      <c r="BS31" s="1311"/>
      <c r="BT31" s="1311"/>
      <c r="BU31" s="1311"/>
      <c r="BV31" s="1311"/>
      <c r="BW31" s="1311"/>
      <c r="BX31" s="1311"/>
      <c r="BY31" s="1311"/>
      <c r="BZ31" s="1311"/>
      <c r="CA31" s="1311"/>
      <c r="CB31" s="1311"/>
      <c r="CC31" s="1311"/>
      <c r="CD31" s="1311"/>
      <c r="CE31" s="1309"/>
      <c r="CF31" s="1309"/>
      <c r="CG31" s="1309"/>
      <c r="CH31" s="1309"/>
      <c r="CI31" s="1309"/>
      <c r="CJ31" s="1309"/>
    </row>
    <row r="32" spans="3:90" ht="30" customHeight="1">
      <c r="C32" s="87"/>
      <c r="D32" s="87"/>
      <c r="E32" s="87"/>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row>
    <row r="33" ht="30" customHeight="1"/>
    <row r="34" ht="30" customHeight="1"/>
  </sheetData>
  <sheetProtection algorithmName="SHA-512" hashValue="4L57BEO4/GwWh1LK/CHYvVoVEBnfR8LIs2qSKuEVc8GgXz1o4KLsGsStKIrn8q3RVdVT4kgYGVmsJ23+7xpVUw==" saltValue="a/cxSp0995vdbTIEZ3Zz0g==" spinCount="100000" sheet="1" objects="1" scenarios="1"/>
  <customSheetViews>
    <customSheetView guid="{F583BF92-A4BC-4325-B1A1-8D1E65F4E2BF}" scale="85" showPageBreaks="1" showGridLines="0" fitToPage="1" printArea="1" view="pageBreakPreview">
      <selection activeCell="BL17" sqref="BL17:CD17"/>
      <pageMargins left="0.7" right="0.7" top="0.75" bottom="0.75" header="0.3" footer="0.3"/>
      <pageSetup paperSize="9" scale="67" fitToHeight="0" orientation="landscape" r:id="rId1"/>
    </customSheetView>
    <customSheetView guid="{4CD35366-8B8F-4113-A3BD-652C6A2D81D1}" scale="85" showPageBreaks="1" showGridLines="0" fitToPage="1" printArea="1" view="pageBreakPreview">
      <selection activeCell="BL17" sqref="BL17:CD17"/>
      <pageMargins left="0.7" right="0.7" top="0.75" bottom="0.75" header="0.3" footer="0.3"/>
      <pageSetup paperSize="9" scale="67" fitToHeight="0" orientation="landscape" r:id="rId2"/>
    </customSheetView>
  </customSheetViews>
  <mergeCells count="125">
    <mergeCell ref="C28:E28"/>
    <mergeCell ref="F28:R28"/>
    <mergeCell ref="S28:W28"/>
    <mergeCell ref="X28:BK28"/>
    <mergeCell ref="BL28:CD28"/>
    <mergeCell ref="CE28:CJ28"/>
    <mergeCell ref="C27:E27"/>
    <mergeCell ref="F27:R27"/>
    <mergeCell ref="S27:W27"/>
    <mergeCell ref="X27:BK27"/>
    <mergeCell ref="BL27:CD27"/>
    <mergeCell ref="CE27:CJ27"/>
    <mergeCell ref="C31:E31"/>
    <mergeCell ref="F31:R31"/>
    <mergeCell ref="S31:W31"/>
    <mergeCell ref="X31:BK31"/>
    <mergeCell ref="BL31:CD31"/>
    <mergeCell ref="CE31:CJ31"/>
    <mergeCell ref="C29:E29"/>
    <mergeCell ref="F29:R29"/>
    <mergeCell ref="S29:W29"/>
    <mergeCell ref="X29:BK29"/>
    <mergeCell ref="BL29:CD29"/>
    <mergeCell ref="CE29:CJ29"/>
    <mergeCell ref="C30:E30"/>
    <mergeCell ref="F30:R30"/>
    <mergeCell ref="S30:W30"/>
    <mergeCell ref="X30:BK30"/>
    <mergeCell ref="BL30:CD30"/>
    <mergeCell ref="CE30:CJ30"/>
    <mergeCell ref="C26:E26"/>
    <mergeCell ref="F26:R26"/>
    <mergeCell ref="S26:W26"/>
    <mergeCell ref="X26:BK26"/>
    <mergeCell ref="BL26:CD26"/>
    <mergeCell ref="CE26:CJ26"/>
    <mergeCell ref="C25:E25"/>
    <mergeCell ref="F25:R25"/>
    <mergeCell ref="S25:W25"/>
    <mergeCell ref="X25:BK25"/>
    <mergeCell ref="BL25:CD25"/>
    <mergeCell ref="CE25:CJ25"/>
    <mergeCell ref="C24:E24"/>
    <mergeCell ref="F24:R24"/>
    <mergeCell ref="S24:W24"/>
    <mergeCell ref="X24:BK24"/>
    <mergeCell ref="BL24:CD24"/>
    <mergeCell ref="CE24:CJ24"/>
    <mergeCell ref="C23:E23"/>
    <mergeCell ref="F23:R23"/>
    <mergeCell ref="S23:W23"/>
    <mergeCell ref="X23:BK23"/>
    <mergeCell ref="BL23:CD23"/>
    <mergeCell ref="CE23:CJ23"/>
    <mergeCell ref="C22:E22"/>
    <mergeCell ref="F22:R22"/>
    <mergeCell ref="S22:W22"/>
    <mergeCell ref="X22:BK22"/>
    <mergeCell ref="BL22:CD22"/>
    <mergeCell ref="CE22:CJ22"/>
    <mergeCell ref="C21:E21"/>
    <mergeCell ref="F21:R21"/>
    <mergeCell ref="S21:W21"/>
    <mergeCell ref="X21:BK21"/>
    <mergeCell ref="BL21:CD21"/>
    <mergeCell ref="CE21:CJ21"/>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11:K11"/>
    <mergeCell ref="L11:Y11"/>
    <mergeCell ref="AK11:AS11"/>
    <mergeCell ref="AT11:BD11"/>
    <mergeCell ref="C13:R13"/>
    <mergeCell ref="S13:W13"/>
    <mergeCell ref="X13:BK13"/>
    <mergeCell ref="CA8:CC9"/>
    <mergeCell ref="CD8:CF9"/>
    <mergeCell ref="BL13:CD13"/>
    <mergeCell ref="CE13:CJ13"/>
    <mergeCell ref="CG8:CJ9"/>
    <mergeCell ref="C10:K10"/>
    <mergeCell ref="L10:Y10"/>
    <mergeCell ref="AK10:AS10"/>
    <mergeCell ref="AT10:BD10"/>
    <mergeCell ref="CF1:CI1"/>
    <mergeCell ref="C4:CJ5"/>
    <mergeCell ref="C7:J7"/>
    <mergeCell ref="AB7:AJ7"/>
    <mergeCell ref="AK7:AS7"/>
    <mergeCell ref="C8:K8"/>
    <mergeCell ref="L8:Q8"/>
    <mergeCell ref="AB8:AJ8"/>
    <mergeCell ref="AK8:AS8"/>
    <mergeCell ref="BX8:BZ9"/>
    <mergeCell ref="B1:F1"/>
  </mergeCells>
  <phoneticPr fontId="7"/>
  <conditionalFormatting sqref="L9:Q9 L8">
    <cfRule type="cellIs" dxfId="1" priority="2" operator="equal">
      <formula>0</formula>
    </cfRule>
  </conditionalFormatting>
  <conditionalFormatting sqref="L10">
    <cfRule type="cellIs" dxfId="0" priority="1" operator="equal">
      <formula>0</formula>
    </cfRule>
  </conditionalFormatting>
  <dataValidations count="1">
    <dataValidation type="list" allowBlank="1" showInputMessage="1" showErrorMessage="1" sqref="S15:W17 S19:W30" xr:uid="{77FA8374-6E7A-4517-AA2A-8654BC0EC16C}">
      <formula1>"確認済"</formula1>
    </dataValidation>
  </dataValidations>
  <hyperlinks>
    <hyperlink ref="B1:F1" location="'（目次）実績報告書類チェックリスト'!A1" display="（様式第6-6)" xr:uid="{5744C508-C0BF-49A6-9175-CC0DC2672614}"/>
  </hyperlinks>
  <pageMargins left="0.7" right="0.7" top="0.75" bottom="0.75" header="0.3" footer="0.3"/>
  <pageSetup paperSize="9" scale="64"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7F43-262D-4681-B836-9C48030BAB45}">
  <dimension ref="B1:AT33"/>
  <sheetViews>
    <sheetView showGridLines="0" view="pageBreakPreview" zoomScale="70" zoomScaleNormal="62" zoomScaleSheetLayoutView="70" workbookViewId="0"/>
  </sheetViews>
  <sheetFormatPr defaultColWidth="2.125" defaultRowHeight="18.75"/>
  <cols>
    <col min="1" max="1" width="2.125" style="67"/>
    <col min="2" max="4" width="3.5" style="67" customWidth="1"/>
    <col min="5" max="15" width="2.25" style="67" customWidth="1"/>
    <col min="16" max="21" width="7.75" style="67" customWidth="1"/>
    <col min="22" max="43" width="3.625" style="67" customWidth="1"/>
    <col min="44" max="44" width="2.625" style="67" customWidth="1"/>
    <col min="45" max="16384" width="2.125" style="67"/>
  </cols>
  <sheetData>
    <row r="1" spans="2:46" ht="15.95" customHeight="1">
      <c r="AR1" s="89"/>
    </row>
    <row r="2" spans="2:46" ht="15.95" customHeight="1">
      <c r="B2" s="488" t="s">
        <v>238</v>
      </c>
      <c r="C2" s="488"/>
      <c r="D2" s="488"/>
      <c r="E2" s="488"/>
      <c r="F2" s="488"/>
    </row>
    <row r="3" spans="2:46" ht="18.75" customHeight="1">
      <c r="B3" s="489" t="s">
        <v>721</v>
      </c>
      <c r="C3" s="489"/>
      <c r="D3" s="489"/>
      <c r="E3" s="489"/>
      <c r="F3" s="489"/>
      <c r="G3" s="489"/>
      <c r="H3" s="489"/>
      <c r="I3" s="489"/>
      <c r="J3" s="489"/>
      <c r="K3" s="489"/>
      <c r="L3" s="489"/>
      <c r="M3" s="489"/>
      <c r="N3" s="489"/>
      <c r="O3" s="489"/>
      <c r="P3" s="489"/>
      <c r="Q3" s="489"/>
      <c r="R3" s="489"/>
      <c r="S3" s="489"/>
      <c r="T3" s="489"/>
      <c r="U3" s="489"/>
      <c r="V3" s="489"/>
      <c r="W3" s="489"/>
      <c r="X3" s="489"/>
      <c r="Y3" s="489"/>
      <c r="Z3" s="489"/>
      <c r="AA3" s="489"/>
      <c r="AB3" s="489"/>
      <c r="AC3" s="489"/>
      <c r="AD3" s="489"/>
      <c r="AE3" s="489"/>
      <c r="AF3" s="489"/>
      <c r="AG3" s="489"/>
      <c r="AH3" s="489"/>
      <c r="AI3" s="489"/>
      <c r="AJ3" s="489"/>
      <c r="AK3" s="489"/>
      <c r="AL3" s="489"/>
      <c r="AM3" s="489"/>
      <c r="AN3" s="489"/>
      <c r="AO3" s="489"/>
      <c r="AP3" s="489"/>
      <c r="AQ3" s="489"/>
      <c r="AR3" s="68"/>
      <c r="AT3" s="99"/>
    </row>
    <row r="4" spans="2:46" ht="18.75" customHeight="1">
      <c r="B4" s="489"/>
      <c r="C4" s="489"/>
      <c r="D4" s="489"/>
      <c r="E4" s="489"/>
      <c r="F4" s="489"/>
      <c r="G4" s="489"/>
      <c r="H4" s="489"/>
      <c r="I4" s="489"/>
      <c r="J4" s="489"/>
      <c r="K4" s="489"/>
      <c r="L4" s="489"/>
      <c r="M4" s="489"/>
      <c r="N4" s="489"/>
      <c r="O4" s="489"/>
      <c r="P4" s="489"/>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68"/>
    </row>
    <row r="5" spans="2:46" ht="18.75" customHeight="1">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68"/>
    </row>
    <row r="6" spans="2:46" ht="15.95" customHeight="1">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8"/>
    </row>
    <row r="7" spans="2:46" ht="15.95" customHeight="1">
      <c r="B7" s="40"/>
      <c r="C7" s="40"/>
      <c r="D7" s="40"/>
      <c r="E7" s="40"/>
      <c r="F7" s="40"/>
      <c r="G7" s="40"/>
      <c r="H7" s="40"/>
      <c r="I7" s="40"/>
      <c r="J7" s="40"/>
      <c r="K7" s="40"/>
      <c r="L7" s="40"/>
      <c r="M7" s="40"/>
      <c r="N7" s="70"/>
      <c r="O7" s="70"/>
      <c r="AC7" s="71"/>
      <c r="AD7" s="71"/>
      <c r="AE7" s="71"/>
      <c r="AF7" s="71"/>
      <c r="AG7" s="71"/>
      <c r="AH7" s="71"/>
      <c r="AI7" s="71"/>
      <c r="AJ7" s="71"/>
      <c r="AK7" s="71"/>
      <c r="AL7" s="552" t="s">
        <v>146</v>
      </c>
      <c r="AM7" s="553"/>
      <c r="AN7" s="554"/>
      <c r="AO7" s="558" t="s">
        <v>147</v>
      </c>
      <c r="AP7" s="559"/>
      <c r="AQ7" s="560"/>
    </row>
    <row r="8" spans="2:46" ht="15.95" customHeight="1">
      <c r="B8" s="40"/>
      <c r="C8" s="40"/>
      <c r="D8" s="40"/>
      <c r="E8" s="40"/>
      <c r="F8" s="40"/>
      <c r="G8" s="40"/>
      <c r="H8" s="40"/>
      <c r="I8" s="40"/>
      <c r="J8" s="40"/>
      <c r="K8" s="40"/>
      <c r="L8" s="40"/>
      <c r="M8" s="40"/>
      <c r="N8" s="70"/>
      <c r="O8" s="70"/>
      <c r="AC8" s="71"/>
      <c r="AD8" s="71"/>
      <c r="AE8" s="71"/>
      <c r="AF8" s="71"/>
      <c r="AG8" s="71"/>
      <c r="AH8" s="71"/>
      <c r="AI8" s="71"/>
      <c r="AJ8" s="71"/>
      <c r="AK8" s="71"/>
      <c r="AL8" s="555"/>
      <c r="AM8" s="556"/>
      <c r="AN8" s="557"/>
      <c r="AO8" s="561"/>
      <c r="AP8" s="562"/>
      <c r="AQ8" s="563"/>
    </row>
    <row r="9" spans="2:46" ht="15.95" customHeight="1"/>
    <row r="10" spans="2:46" ht="15.95" customHeight="1">
      <c r="B10" s="492" t="s">
        <v>694</v>
      </c>
      <c r="C10" s="492"/>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row>
    <row r="11" spans="2:46" ht="15.95" customHeight="1">
      <c r="B11" s="492"/>
      <c r="C11" s="492"/>
      <c r="D11" s="492"/>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c r="AH11" s="492"/>
      <c r="AI11" s="492"/>
      <c r="AJ11" s="492"/>
      <c r="AK11" s="492"/>
      <c r="AL11" s="492"/>
      <c r="AM11" s="492"/>
      <c r="AN11" s="492"/>
      <c r="AO11" s="492"/>
      <c r="AP11" s="492"/>
      <c r="AQ11" s="492"/>
    </row>
    <row r="12" spans="2:46" ht="15.95" customHeight="1">
      <c r="B12" s="493"/>
      <c r="C12" s="493"/>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row>
    <row r="13" spans="2:46" ht="15.95" customHeight="1">
      <c r="B13" s="503" t="s">
        <v>239</v>
      </c>
      <c r="C13" s="564"/>
      <c r="D13" s="565"/>
      <c r="E13" s="494" t="s">
        <v>240</v>
      </c>
      <c r="F13" s="495"/>
      <c r="G13" s="495"/>
      <c r="H13" s="495"/>
      <c r="I13" s="495"/>
      <c r="J13" s="495"/>
      <c r="K13" s="495"/>
      <c r="L13" s="495"/>
      <c r="M13" s="495"/>
      <c r="N13" s="495"/>
      <c r="O13" s="496"/>
      <c r="P13" s="494" t="s">
        <v>680</v>
      </c>
      <c r="Q13" s="495"/>
      <c r="R13" s="495"/>
      <c r="S13" s="495"/>
      <c r="T13" s="495"/>
      <c r="U13" s="496"/>
      <c r="V13" s="503" t="s">
        <v>681</v>
      </c>
      <c r="W13" s="564"/>
      <c r="X13" s="564"/>
      <c r="Y13" s="564"/>
      <c r="Z13" s="564"/>
      <c r="AA13" s="564"/>
      <c r="AB13" s="564"/>
      <c r="AC13" s="564"/>
      <c r="AD13" s="565"/>
      <c r="AE13" s="494" t="s">
        <v>684</v>
      </c>
      <c r="AF13" s="495"/>
      <c r="AG13" s="495"/>
      <c r="AH13" s="495"/>
      <c r="AI13" s="495"/>
      <c r="AJ13" s="495"/>
      <c r="AK13" s="495"/>
      <c r="AL13" s="495"/>
      <c r="AM13" s="496"/>
      <c r="AN13" s="503" t="s">
        <v>683</v>
      </c>
      <c r="AO13" s="564"/>
      <c r="AP13" s="564"/>
      <c r="AQ13" s="565"/>
    </row>
    <row r="14" spans="2:46" ht="15.95" customHeight="1">
      <c r="B14" s="566"/>
      <c r="C14" s="567"/>
      <c r="D14" s="568"/>
      <c r="E14" s="497"/>
      <c r="F14" s="572"/>
      <c r="G14" s="572"/>
      <c r="H14" s="572"/>
      <c r="I14" s="572"/>
      <c r="J14" s="572"/>
      <c r="K14" s="572"/>
      <c r="L14" s="572"/>
      <c r="M14" s="572"/>
      <c r="N14" s="572"/>
      <c r="O14" s="499"/>
      <c r="P14" s="497"/>
      <c r="Q14" s="572"/>
      <c r="R14" s="572"/>
      <c r="S14" s="572"/>
      <c r="T14" s="572"/>
      <c r="U14" s="499"/>
      <c r="V14" s="566"/>
      <c r="W14" s="567"/>
      <c r="X14" s="567"/>
      <c r="Y14" s="567"/>
      <c r="Z14" s="567"/>
      <c r="AA14" s="567"/>
      <c r="AB14" s="567"/>
      <c r="AC14" s="567"/>
      <c r="AD14" s="568"/>
      <c r="AE14" s="497"/>
      <c r="AF14" s="572"/>
      <c r="AG14" s="572"/>
      <c r="AH14" s="572"/>
      <c r="AI14" s="572"/>
      <c r="AJ14" s="572"/>
      <c r="AK14" s="572"/>
      <c r="AL14" s="572"/>
      <c r="AM14" s="499"/>
      <c r="AN14" s="566"/>
      <c r="AO14" s="567"/>
      <c r="AP14" s="567"/>
      <c r="AQ14" s="568"/>
    </row>
    <row r="15" spans="2:46" ht="15.95" customHeight="1">
      <c r="B15" s="569"/>
      <c r="C15" s="570"/>
      <c r="D15" s="571"/>
      <c r="E15" s="500"/>
      <c r="F15" s="501"/>
      <c r="G15" s="501"/>
      <c r="H15" s="501"/>
      <c r="I15" s="501"/>
      <c r="J15" s="501"/>
      <c r="K15" s="501"/>
      <c r="L15" s="501"/>
      <c r="M15" s="501"/>
      <c r="N15" s="501"/>
      <c r="O15" s="502"/>
      <c r="P15" s="500"/>
      <c r="Q15" s="501"/>
      <c r="R15" s="501"/>
      <c r="S15" s="501"/>
      <c r="T15" s="501"/>
      <c r="U15" s="502"/>
      <c r="V15" s="569"/>
      <c r="W15" s="570"/>
      <c r="X15" s="570"/>
      <c r="Y15" s="570"/>
      <c r="Z15" s="570"/>
      <c r="AA15" s="570"/>
      <c r="AB15" s="570"/>
      <c r="AC15" s="570"/>
      <c r="AD15" s="571"/>
      <c r="AE15" s="500"/>
      <c r="AF15" s="501"/>
      <c r="AG15" s="501"/>
      <c r="AH15" s="501"/>
      <c r="AI15" s="501"/>
      <c r="AJ15" s="501"/>
      <c r="AK15" s="501"/>
      <c r="AL15" s="501"/>
      <c r="AM15" s="502"/>
      <c r="AN15" s="569"/>
      <c r="AO15" s="570"/>
      <c r="AP15" s="570"/>
      <c r="AQ15" s="571"/>
    </row>
    <row r="16" spans="2:46" ht="37.700000000000003" customHeight="1">
      <c r="B16" s="514" t="s">
        <v>703</v>
      </c>
      <c r="C16" s="515"/>
      <c r="D16" s="516"/>
      <c r="E16" s="473" t="s">
        <v>674</v>
      </c>
      <c r="F16" s="474"/>
      <c r="G16" s="474"/>
      <c r="H16" s="474"/>
      <c r="I16" s="474"/>
      <c r="J16" s="474"/>
      <c r="K16" s="474"/>
      <c r="L16" s="474"/>
      <c r="M16" s="474"/>
      <c r="N16" s="474"/>
      <c r="O16" s="475"/>
      <c r="P16" s="481" t="s">
        <v>693</v>
      </c>
      <c r="Q16" s="482"/>
      <c r="R16" s="482"/>
      <c r="S16" s="482"/>
      <c r="T16" s="482"/>
      <c r="U16" s="483"/>
      <c r="V16" s="514" t="s">
        <v>682</v>
      </c>
      <c r="W16" s="515"/>
      <c r="X16" s="515"/>
      <c r="Y16" s="515"/>
      <c r="Z16" s="515"/>
      <c r="AA16" s="515"/>
      <c r="AB16" s="515"/>
      <c r="AC16" s="515"/>
      <c r="AD16" s="516"/>
      <c r="AE16" s="514" t="s">
        <v>685</v>
      </c>
      <c r="AF16" s="515"/>
      <c r="AG16" s="515"/>
      <c r="AH16" s="515"/>
      <c r="AI16" s="515"/>
      <c r="AJ16" s="515"/>
      <c r="AK16" s="515"/>
      <c r="AL16" s="515"/>
      <c r="AM16" s="516"/>
      <c r="AN16" s="520"/>
      <c r="AO16" s="521"/>
      <c r="AP16" s="521"/>
      <c r="AQ16" s="522"/>
    </row>
    <row r="17" spans="2:43" ht="37.700000000000003" customHeight="1">
      <c r="B17" s="517"/>
      <c r="C17" s="518"/>
      <c r="D17" s="519"/>
      <c r="E17" s="476"/>
      <c r="F17" s="477"/>
      <c r="G17" s="477"/>
      <c r="H17" s="477"/>
      <c r="I17" s="477"/>
      <c r="J17" s="477"/>
      <c r="K17" s="477"/>
      <c r="L17" s="477"/>
      <c r="M17" s="477"/>
      <c r="N17" s="477"/>
      <c r="O17" s="478"/>
      <c r="P17" s="484"/>
      <c r="Q17" s="485"/>
      <c r="R17" s="485"/>
      <c r="S17" s="485"/>
      <c r="T17" s="485"/>
      <c r="U17" s="486"/>
      <c r="V17" s="517"/>
      <c r="W17" s="518"/>
      <c r="X17" s="518"/>
      <c r="Y17" s="518"/>
      <c r="Z17" s="518"/>
      <c r="AA17" s="518"/>
      <c r="AB17" s="518"/>
      <c r="AC17" s="518"/>
      <c r="AD17" s="519"/>
      <c r="AE17" s="517"/>
      <c r="AF17" s="518"/>
      <c r="AG17" s="518"/>
      <c r="AH17" s="518"/>
      <c r="AI17" s="518"/>
      <c r="AJ17" s="518"/>
      <c r="AK17" s="518"/>
      <c r="AL17" s="518"/>
      <c r="AM17" s="519"/>
      <c r="AN17" s="523"/>
      <c r="AO17" s="524"/>
      <c r="AP17" s="524"/>
      <c r="AQ17" s="525"/>
    </row>
    <row r="18" spans="2:43" ht="37.700000000000003" customHeight="1">
      <c r="B18" s="514" t="s">
        <v>703</v>
      </c>
      <c r="C18" s="515"/>
      <c r="D18" s="516"/>
      <c r="E18" s="473" t="s">
        <v>674</v>
      </c>
      <c r="F18" s="474"/>
      <c r="G18" s="474"/>
      <c r="H18" s="474"/>
      <c r="I18" s="474"/>
      <c r="J18" s="474"/>
      <c r="K18" s="474"/>
      <c r="L18" s="474"/>
      <c r="M18" s="474"/>
      <c r="N18" s="474"/>
      <c r="O18" s="475"/>
      <c r="P18" s="481" t="s">
        <v>691</v>
      </c>
      <c r="Q18" s="482"/>
      <c r="R18" s="482"/>
      <c r="S18" s="482"/>
      <c r="T18" s="482"/>
      <c r="U18" s="483"/>
      <c r="V18" s="514" t="s">
        <v>685</v>
      </c>
      <c r="W18" s="515"/>
      <c r="X18" s="515"/>
      <c r="Y18" s="515"/>
      <c r="Z18" s="515"/>
      <c r="AA18" s="515"/>
      <c r="AB18" s="515"/>
      <c r="AC18" s="515"/>
      <c r="AD18" s="516"/>
      <c r="AE18" s="514" t="s">
        <v>695</v>
      </c>
      <c r="AF18" s="515"/>
      <c r="AG18" s="515"/>
      <c r="AH18" s="515"/>
      <c r="AI18" s="515"/>
      <c r="AJ18" s="515"/>
      <c r="AK18" s="515"/>
      <c r="AL18" s="515"/>
      <c r="AM18" s="516"/>
      <c r="AN18" s="520"/>
      <c r="AO18" s="521"/>
      <c r="AP18" s="521"/>
      <c r="AQ18" s="522"/>
    </row>
    <row r="19" spans="2:43" ht="37.700000000000003" customHeight="1">
      <c r="B19" s="517"/>
      <c r="C19" s="518"/>
      <c r="D19" s="519"/>
      <c r="E19" s="476"/>
      <c r="F19" s="477"/>
      <c r="G19" s="477"/>
      <c r="H19" s="477"/>
      <c r="I19" s="477"/>
      <c r="J19" s="477"/>
      <c r="K19" s="477"/>
      <c r="L19" s="477"/>
      <c r="M19" s="477"/>
      <c r="N19" s="477"/>
      <c r="O19" s="478"/>
      <c r="P19" s="484"/>
      <c r="Q19" s="485"/>
      <c r="R19" s="485"/>
      <c r="S19" s="485"/>
      <c r="T19" s="485"/>
      <c r="U19" s="486"/>
      <c r="V19" s="517"/>
      <c r="W19" s="518"/>
      <c r="X19" s="518"/>
      <c r="Y19" s="518"/>
      <c r="Z19" s="518"/>
      <c r="AA19" s="518"/>
      <c r="AB19" s="518"/>
      <c r="AC19" s="518"/>
      <c r="AD19" s="519"/>
      <c r="AE19" s="517"/>
      <c r="AF19" s="518"/>
      <c r="AG19" s="518"/>
      <c r="AH19" s="518"/>
      <c r="AI19" s="518"/>
      <c r="AJ19" s="518"/>
      <c r="AK19" s="518"/>
      <c r="AL19" s="518"/>
      <c r="AM19" s="519"/>
      <c r="AN19" s="523"/>
      <c r="AO19" s="524"/>
      <c r="AP19" s="524"/>
      <c r="AQ19" s="525"/>
    </row>
    <row r="20" spans="2:43" ht="37.700000000000003" customHeight="1">
      <c r="B20" s="573" t="s">
        <v>678</v>
      </c>
      <c r="C20" s="574"/>
      <c r="D20" s="575"/>
      <c r="E20" s="473" t="s">
        <v>675</v>
      </c>
      <c r="F20" s="474"/>
      <c r="G20" s="474"/>
      <c r="H20" s="474"/>
      <c r="I20" s="474"/>
      <c r="J20" s="474"/>
      <c r="K20" s="474"/>
      <c r="L20" s="474"/>
      <c r="M20" s="474"/>
      <c r="N20" s="474"/>
      <c r="O20" s="475"/>
      <c r="P20" s="481" t="s">
        <v>692</v>
      </c>
      <c r="Q20" s="482"/>
      <c r="R20" s="482"/>
      <c r="S20" s="482"/>
      <c r="T20" s="482"/>
      <c r="U20" s="483"/>
      <c r="V20" s="514" t="s">
        <v>690</v>
      </c>
      <c r="W20" s="515"/>
      <c r="X20" s="515"/>
      <c r="Y20" s="515"/>
      <c r="Z20" s="515"/>
      <c r="AA20" s="515"/>
      <c r="AB20" s="515"/>
      <c r="AC20" s="515"/>
      <c r="AD20" s="516"/>
      <c r="AE20" s="514" t="s">
        <v>695</v>
      </c>
      <c r="AF20" s="515"/>
      <c r="AG20" s="515"/>
      <c r="AH20" s="515"/>
      <c r="AI20" s="515"/>
      <c r="AJ20" s="515"/>
      <c r="AK20" s="515"/>
      <c r="AL20" s="515"/>
      <c r="AM20" s="516"/>
      <c r="AN20" s="520"/>
      <c r="AO20" s="521"/>
      <c r="AP20" s="521"/>
      <c r="AQ20" s="522"/>
    </row>
    <row r="21" spans="2:43" ht="37.700000000000003" customHeight="1">
      <c r="B21" s="576"/>
      <c r="C21" s="577"/>
      <c r="D21" s="578"/>
      <c r="E21" s="476"/>
      <c r="F21" s="477"/>
      <c r="G21" s="477"/>
      <c r="H21" s="477"/>
      <c r="I21" s="477"/>
      <c r="J21" s="477"/>
      <c r="K21" s="477"/>
      <c r="L21" s="477"/>
      <c r="M21" s="477"/>
      <c r="N21" s="477"/>
      <c r="O21" s="478"/>
      <c r="P21" s="484"/>
      <c r="Q21" s="485"/>
      <c r="R21" s="485"/>
      <c r="S21" s="485"/>
      <c r="T21" s="485"/>
      <c r="U21" s="486"/>
      <c r="V21" s="517"/>
      <c r="W21" s="518"/>
      <c r="X21" s="518"/>
      <c r="Y21" s="518"/>
      <c r="Z21" s="518"/>
      <c r="AA21" s="518"/>
      <c r="AB21" s="518"/>
      <c r="AC21" s="518"/>
      <c r="AD21" s="519"/>
      <c r="AE21" s="517"/>
      <c r="AF21" s="518"/>
      <c r="AG21" s="518"/>
      <c r="AH21" s="518"/>
      <c r="AI21" s="518"/>
      <c r="AJ21" s="518"/>
      <c r="AK21" s="518"/>
      <c r="AL21" s="518"/>
      <c r="AM21" s="519"/>
      <c r="AN21" s="523"/>
      <c r="AO21" s="524"/>
      <c r="AP21" s="524"/>
      <c r="AQ21" s="525"/>
    </row>
    <row r="22" spans="2:43" ht="37.700000000000003" customHeight="1">
      <c r="B22" s="573" t="s">
        <v>679</v>
      </c>
      <c r="C22" s="574"/>
      <c r="D22" s="575"/>
      <c r="E22" s="473" t="s">
        <v>676</v>
      </c>
      <c r="F22" s="474"/>
      <c r="G22" s="474"/>
      <c r="H22" s="474"/>
      <c r="I22" s="474"/>
      <c r="J22" s="474"/>
      <c r="K22" s="474"/>
      <c r="L22" s="474"/>
      <c r="M22" s="474"/>
      <c r="N22" s="474"/>
      <c r="O22" s="475"/>
      <c r="P22" s="481" t="s">
        <v>686</v>
      </c>
      <c r="Q22" s="482"/>
      <c r="R22" s="482"/>
      <c r="S22" s="482"/>
      <c r="T22" s="482"/>
      <c r="U22" s="483"/>
      <c r="V22" s="514" t="s">
        <v>689</v>
      </c>
      <c r="W22" s="515"/>
      <c r="X22" s="515"/>
      <c r="Y22" s="515"/>
      <c r="Z22" s="515"/>
      <c r="AA22" s="515"/>
      <c r="AB22" s="515"/>
      <c r="AC22" s="515"/>
      <c r="AD22" s="516"/>
      <c r="AE22" s="514" t="s">
        <v>695</v>
      </c>
      <c r="AF22" s="515"/>
      <c r="AG22" s="515"/>
      <c r="AH22" s="515"/>
      <c r="AI22" s="515"/>
      <c r="AJ22" s="515"/>
      <c r="AK22" s="515"/>
      <c r="AL22" s="515"/>
      <c r="AM22" s="516"/>
      <c r="AN22" s="520"/>
      <c r="AO22" s="521"/>
      <c r="AP22" s="521"/>
      <c r="AQ22" s="522"/>
    </row>
    <row r="23" spans="2:43" ht="37.700000000000003" customHeight="1">
      <c r="B23" s="576"/>
      <c r="C23" s="577"/>
      <c r="D23" s="578"/>
      <c r="E23" s="476"/>
      <c r="F23" s="477"/>
      <c r="G23" s="477"/>
      <c r="H23" s="477"/>
      <c r="I23" s="477"/>
      <c r="J23" s="477"/>
      <c r="K23" s="477"/>
      <c r="L23" s="477"/>
      <c r="M23" s="477"/>
      <c r="N23" s="477"/>
      <c r="O23" s="478"/>
      <c r="P23" s="484"/>
      <c r="Q23" s="485"/>
      <c r="R23" s="485"/>
      <c r="S23" s="485"/>
      <c r="T23" s="485"/>
      <c r="U23" s="486"/>
      <c r="V23" s="517"/>
      <c r="W23" s="518"/>
      <c r="X23" s="518"/>
      <c r="Y23" s="518"/>
      <c r="Z23" s="518"/>
      <c r="AA23" s="518"/>
      <c r="AB23" s="518"/>
      <c r="AC23" s="518"/>
      <c r="AD23" s="519"/>
      <c r="AE23" s="517"/>
      <c r="AF23" s="518"/>
      <c r="AG23" s="518"/>
      <c r="AH23" s="518"/>
      <c r="AI23" s="518"/>
      <c r="AJ23" s="518"/>
      <c r="AK23" s="518"/>
      <c r="AL23" s="518"/>
      <c r="AM23" s="519"/>
      <c r="AN23" s="523"/>
      <c r="AO23" s="524"/>
      <c r="AP23" s="524"/>
      <c r="AQ23" s="525"/>
    </row>
    <row r="24" spans="2:43" ht="37.700000000000003" customHeight="1">
      <c r="B24" s="514" t="s">
        <v>704</v>
      </c>
      <c r="C24" s="515"/>
      <c r="D24" s="516"/>
      <c r="E24" s="473" t="s">
        <v>677</v>
      </c>
      <c r="F24" s="474"/>
      <c r="G24" s="474"/>
      <c r="H24" s="474"/>
      <c r="I24" s="474"/>
      <c r="J24" s="474"/>
      <c r="K24" s="474"/>
      <c r="L24" s="474"/>
      <c r="M24" s="474"/>
      <c r="N24" s="474"/>
      <c r="O24" s="475"/>
      <c r="P24" s="481" t="s">
        <v>687</v>
      </c>
      <c r="Q24" s="482"/>
      <c r="R24" s="482"/>
      <c r="S24" s="482"/>
      <c r="T24" s="482"/>
      <c r="U24" s="483"/>
      <c r="V24" s="514" t="s">
        <v>688</v>
      </c>
      <c r="W24" s="515"/>
      <c r="X24" s="515"/>
      <c r="Y24" s="515"/>
      <c r="Z24" s="515"/>
      <c r="AA24" s="515"/>
      <c r="AB24" s="515"/>
      <c r="AC24" s="515"/>
      <c r="AD24" s="516"/>
      <c r="AE24" s="514" t="s">
        <v>695</v>
      </c>
      <c r="AF24" s="515"/>
      <c r="AG24" s="515"/>
      <c r="AH24" s="515"/>
      <c r="AI24" s="515"/>
      <c r="AJ24" s="515"/>
      <c r="AK24" s="515"/>
      <c r="AL24" s="515"/>
      <c r="AM24" s="516"/>
      <c r="AN24" s="520"/>
      <c r="AO24" s="521"/>
      <c r="AP24" s="521"/>
      <c r="AQ24" s="522"/>
    </row>
    <row r="25" spans="2:43" ht="37.700000000000003" customHeight="1">
      <c r="B25" s="517"/>
      <c r="C25" s="518"/>
      <c r="D25" s="519"/>
      <c r="E25" s="476"/>
      <c r="F25" s="477"/>
      <c r="G25" s="477"/>
      <c r="H25" s="477"/>
      <c r="I25" s="477"/>
      <c r="J25" s="477"/>
      <c r="K25" s="477"/>
      <c r="L25" s="477"/>
      <c r="M25" s="477"/>
      <c r="N25" s="477"/>
      <c r="O25" s="478"/>
      <c r="P25" s="484"/>
      <c r="Q25" s="485"/>
      <c r="R25" s="485"/>
      <c r="S25" s="485"/>
      <c r="T25" s="485"/>
      <c r="U25" s="486"/>
      <c r="V25" s="517"/>
      <c r="W25" s="518"/>
      <c r="X25" s="518"/>
      <c r="Y25" s="518"/>
      <c r="Z25" s="518"/>
      <c r="AA25" s="518"/>
      <c r="AB25" s="518"/>
      <c r="AC25" s="518"/>
      <c r="AD25" s="519"/>
      <c r="AE25" s="517"/>
      <c r="AF25" s="518"/>
      <c r="AG25" s="518"/>
      <c r="AH25" s="518"/>
      <c r="AI25" s="518"/>
      <c r="AJ25" s="518"/>
      <c r="AK25" s="518"/>
      <c r="AL25" s="518"/>
      <c r="AM25" s="519"/>
      <c r="AN25" s="523"/>
      <c r="AO25" s="524"/>
      <c r="AP25" s="524"/>
      <c r="AQ25" s="525"/>
    </row>
    <row r="26" spans="2:43" ht="15.95" customHeight="1">
      <c r="B26" s="67" t="s">
        <v>263</v>
      </c>
    </row>
    <row r="27" spans="2:43" ht="15.95" customHeight="1">
      <c r="B27" s="67" t="s">
        <v>264</v>
      </c>
    </row>
    <row r="28" spans="2:43" ht="15.95" customHeight="1"/>
    <row r="29" spans="2:43" ht="15.95" customHeight="1"/>
    <row r="30" spans="2:43" ht="15.95" customHeight="1"/>
    <row r="31" spans="2:43" ht="15.95" customHeight="1"/>
    <row r="32" spans="2:43" ht="15.95" customHeight="1">
      <c r="B32" s="234"/>
      <c r="C32" s="234"/>
      <c r="D32" s="234"/>
    </row>
    <row r="33" spans="2:4" ht="15.6" customHeight="1">
      <c r="B33" s="234"/>
      <c r="C33" s="234"/>
      <c r="D33" s="234"/>
    </row>
  </sheetData>
  <sheetProtection algorithmName="SHA-512" hashValue="9/cF47g+43csSRbmUjmuH+5Lq0h2V9L4F06T5Om3f102DKzRz7RuxdQK3qsO+WCrGzRHHiEj2o44fT+LE3qr6g==" saltValue="fiPoCBZUgb3OLrMY6OMlMA==" spinCount="100000" sheet="1" objects="1" scenarios="1"/>
  <mergeCells count="41">
    <mergeCell ref="AN24:AQ25"/>
    <mergeCell ref="B22:D23"/>
    <mergeCell ref="E22:O23"/>
    <mergeCell ref="P22:U23"/>
    <mergeCell ref="V22:AD23"/>
    <mergeCell ref="AE22:AM23"/>
    <mergeCell ref="AN22:AQ23"/>
    <mergeCell ref="B24:D25"/>
    <mergeCell ref="E24:O25"/>
    <mergeCell ref="P24:U25"/>
    <mergeCell ref="V24:AD25"/>
    <mergeCell ref="AE24:AM25"/>
    <mergeCell ref="AN20:AQ21"/>
    <mergeCell ref="B18:D19"/>
    <mergeCell ref="E18:O19"/>
    <mergeCell ref="P18:U19"/>
    <mergeCell ref="V18:AD19"/>
    <mergeCell ref="AE18:AM19"/>
    <mergeCell ref="AN18:AQ19"/>
    <mergeCell ref="B20:D21"/>
    <mergeCell ref="E20:O21"/>
    <mergeCell ref="P20:U21"/>
    <mergeCell ref="V20:AD21"/>
    <mergeCell ref="AE20:AM21"/>
    <mergeCell ref="AN13:AQ15"/>
    <mergeCell ref="B16:D17"/>
    <mergeCell ref="E16:O17"/>
    <mergeCell ref="P16:U17"/>
    <mergeCell ref="V16:AD17"/>
    <mergeCell ref="AE16:AM17"/>
    <mergeCell ref="AN16:AQ17"/>
    <mergeCell ref="B13:D15"/>
    <mergeCell ref="E13:O15"/>
    <mergeCell ref="P13:U15"/>
    <mergeCell ref="V13:AD15"/>
    <mergeCell ref="AE13:AM15"/>
    <mergeCell ref="B2:F2"/>
    <mergeCell ref="B3:AQ5"/>
    <mergeCell ref="AL7:AN8"/>
    <mergeCell ref="AO7:AQ8"/>
    <mergeCell ref="B10:AQ12"/>
  </mergeCells>
  <phoneticPr fontId="7"/>
  <conditionalFormatting sqref="H7:M8">
    <cfRule type="cellIs" dxfId="91" priority="1" operator="equal">
      <formula>0</formula>
    </cfRule>
  </conditionalFormatting>
  <dataValidations count="1">
    <dataValidation type="list" allowBlank="1" showInputMessage="1" showErrorMessage="1" sqref="AN16:AQ25" xr:uid="{BCA93231-6A1B-4AB5-83C7-E50AAC843FCE}">
      <formula1>"✓"</formula1>
    </dataValidation>
  </dataValidations>
  <hyperlinks>
    <hyperlink ref="B20:D21" location="'様式第5-4.見積と支払金額の差異報告書'!Print_Area" display="5-4" xr:uid="{FBA32099-79C2-4399-9DDE-BDC4266FADAF}"/>
    <hyperlink ref="B22:D23" location="様式第9.取得財産等管理明細表!Print_Area" display="9" xr:uid="{46E1DBF5-9FB9-42CF-9E13-4EE55721CD1F}"/>
  </hyperlinks>
  <pageMargins left="0.7" right="0.7" top="0.75" bottom="0.75" header="0.3" footer="0.3"/>
  <pageSetup paperSize="9" scale="4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9C18-7AB6-40E4-A3DE-2B29FB7E4CFC}">
  <sheetPr codeName="Sheet7">
    <pageSetUpPr fitToPage="1"/>
  </sheetPr>
  <dimension ref="A1:Z115"/>
  <sheetViews>
    <sheetView showGridLines="0" view="pageBreakPreview" zoomScale="89" zoomScaleNormal="80" zoomScaleSheetLayoutView="115" workbookViewId="0">
      <selection activeCell="D59" sqref="D59:R59"/>
    </sheetView>
  </sheetViews>
  <sheetFormatPr defaultColWidth="9" defaultRowHeight="18.75"/>
  <cols>
    <col min="1" max="1" width="2.625" style="155" customWidth="1"/>
    <col min="2" max="2" width="2.125" style="155" customWidth="1"/>
    <col min="3" max="10" width="5.625" style="155" customWidth="1"/>
    <col min="11" max="11" width="8.875" style="155" customWidth="1"/>
    <col min="12" max="19" width="5.625" style="155" customWidth="1"/>
    <col min="20" max="20" width="6.5" style="155" customWidth="1"/>
    <col min="21" max="21" width="2.125" style="155" customWidth="1"/>
    <col min="22" max="22" width="9" style="160"/>
    <col min="23" max="16384" width="9" style="155"/>
  </cols>
  <sheetData>
    <row r="1" spans="1:26" ht="19.5">
      <c r="A1" s="453"/>
      <c r="B1" s="156"/>
      <c r="C1" s="656" t="s">
        <v>434</v>
      </c>
      <c r="D1" s="656"/>
      <c r="E1" s="656"/>
      <c r="F1" s="656"/>
      <c r="G1" s="656"/>
      <c r="H1" s="157"/>
      <c r="I1" s="157"/>
      <c r="J1" s="157"/>
      <c r="K1" s="157"/>
      <c r="L1" s="157"/>
      <c r="M1" s="157"/>
      <c r="N1" s="157"/>
      <c r="O1" s="157"/>
      <c r="P1" s="158"/>
      <c r="Q1" s="159"/>
      <c r="R1" s="159"/>
      <c r="S1" s="159"/>
      <c r="T1" s="159"/>
      <c r="U1" s="158"/>
    </row>
    <row r="2" spans="1:26" s="160" customFormat="1" ht="19.5">
      <c r="A2" s="453"/>
      <c r="B2" s="161"/>
      <c r="C2" s="161"/>
      <c r="D2" s="161"/>
      <c r="E2" s="157"/>
      <c r="F2" s="157"/>
      <c r="G2" s="157"/>
      <c r="H2" s="157"/>
      <c r="I2" s="157"/>
      <c r="J2" s="157"/>
      <c r="K2" s="157"/>
      <c r="L2" s="157"/>
      <c r="M2" s="687"/>
      <c r="N2" s="688"/>
      <c r="O2" s="163" t="s">
        <v>0</v>
      </c>
      <c r="P2" s="164"/>
      <c r="Q2" s="158" t="s">
        <v>1</v>
      </c>
      <c r="R2" s="165"/>
      <c r="S2" s="163" t="s">
        <v>2</v>
      </c>
      <c r="T2" s="155"/>
      <c r="U2" s="158"/>
      <c r="W2" s="155"/>
      <c r="X2" s="155"/>
      <c r="Y2" s="155"/>
      <c r="Z2" s="155"/>
    </row>
    <row r="3" spans="1:26" s="160" customFormat="1" ht="19.5">
      <c r="A3" s="453"/>
      <c r="B3" s="161"/>
      <c r="C3" s="405" t="s">
        <v>782</v>
      </c>
      <c r="D3" s="161"/>
      <c r="E3" s="157"/>
      <c r="F3" s="157"/>
      <c r="G3" s="157"/>
      <c r="H3" s="157"/>
      <c r="I3" s="157"/>
      <c r="J3" s="157"/>
      <c r="K3" s="157"/>
      <c r="L3" s="157"/>
      <c r="M3" s="157"/>
      <c r="N3" s="157"/>
      <c r="O3" s="158"/>
      <c r="P3" s="158"/>
      <c r="Q3" s="158"/>
      <c r="R3" s="158"/>
      <c r="S3" s="158"/>
      <c r="T3" s="155"/>
      <c r="U3" s="158"/>
      <c r="W3" s="155"/>
      <c r="X3" s="155"/>
      <c r="Y3" s="155"/>
      <c r="Z3" s="155"/>
    </row>
    <row r="4" spans="1:26" s="160" customFormat="1" ht="18.75" customHeight="1">
      <c r="A4" s="453"/>
      <c r="B4" s="161"/>
      <c r="C4" s="405"/>
      <c r="D4" s="161"/>
      <c r="E4" s="157"/>
      <c r="F4" s="157"/>
      <c r="G4" s="157"/>
      <c r="H4" s="157"/>
      <c r="I4" s="157"/>
      <c r="J4" s="157"/>
      <c r="K4" s="157"/>
      <c r="L4" s="157"/>
      <c r="M4" s="157"/>
      <c r="N4" s="157"/>
      <c r="O4" s="158"/>
      <c r="P4" s="158"/>
      <c r="Q4" s="158"/>
      <c r="R4" s="158"/>
      <c r="S4" s="157"/>
      <c r="T4" s="155"/>
      <c r="U4" s="157"/>
      <c r="W4" s="155"/>
      <c r="X4" s="155"/>
      <c r="Y4" s="155"/>
      <c r="Z4" s="155"/>
    </row>
    <row r="5" spans="1:26" s="160" customFormat="1" ht="19.5">
      <c r="A5" s="453"/>
      <c r="B5" s="157"/>
      <c r="C5" s="155"/>
      <c r="D5" s="155"/>
      <c r="E5" s="155"/>
      <c r="F5" s="155"/>
      <c r="G5" s="155"/>
      <c r="H5" s="166"/>
      <c r="I5" s="166"/>
      <c r="J5" s="157"/>
      <c r="K5" s="157"/>
      <c r="L5" s="157"/>
      <c r="M5" s="157"/>
      <c r="N5" s="157"/>
      <c r="O5" s="155"/>
      <c r="P5" s="155"/>
      <c r="Q5" s="162" t="s">
        <v>3</v>
      </c>
      <c r="R5" s="689"/>
      <c r="S5" s="690"/>
      <c r="T5" s="155"/>
      <c r="U5" s="157"/>
      <c r="W5" s="155"/>
      <c r="X5" s="155"/>
      <c r="Y5" s="155"/>
      <c r="Z5" s="155"/>
    </row>
    <row r="6" spans="1:26" s="160" customFormat="1" ht="15" customHeight="1">
      <c r="A6" s="453"/>
      <c r="B6" s="157"/>
      <c r="C6" s="155"/>
      <c r="D6" s="155"/>
      <c r="E6" s="155"/>
      <c r="F6" s="155"/>
      <c r="G6" s="155"/>
      <c r="H6" s="166"/>
      <c r="I6" s="166"/>
      <c r="J6" s="157"/>
      <c r="K6" s="157"/>
      <c r="L6" s="157"/>
      <c r="M6" s="157"/>
      <c r="N6" s="157"/>
      <c r="O6" s="157"/>
      <c r="P6" s="157"/>
      <c r="Q6" s="157"/>
      <c r="R6" s="157"/>
      <c r="S6" s="157"/>
      <c r="T6" s="155"/>
      <c r="U6" s="157"/>
      <c r="W6" s="155"/>
      <c r="X6" s="155"/>
      <c r="Y6" s="155"/>
      <c r="Z6" s="155"/>
    </row>
    <row r="7" spans="1:26" s="160" customFormat="1" ht="19.7" customHeight="1">
      <c r="A7" s="453"/>
      <c r="B7" s="157"/>
      <c r="C7" s="691" t="s">
        <v>4</v>
      </c>
      <c r="D7" s="692" t="s">
        <v>5</v>
      </c>
      <c r="E7" s="693" t="s">
        <v>6</v>
      </c>
      <c r="F7" s="695" t="s">
        <v>7</v>
      </c>
      <c r="G7" s="157"/>
      <c r="H7" s="157"/>
      <c r="I7" s="157"/>
      <c r="J7" s="157"/>
      <c r="K7" s="157"/>
      <c r="L7" s="157"/>
      <c r="M7" s="167" t="s">
        <v>435</v>
      </c>
      <c r="N7" s="697"/>
      <c r="O7" s="698"/>
      <c r="P7" s="698"/>
      <c r="Q7" s="698"/>
      <c r="R7" s="698"/>
      <c r="S7" s="699"/>
      <c r="T7" s="155"/>
      <c r="U7" s="162"/>
      <c r="W7" s="155"/>
      <c r="X7" s="155"/>
      <c r="Y7" s="155"/>
      <c r="Z7" s="155"/>
    </row>
    <row r="8" spans="1:26" s="160" customFormat="1" ht="19.5">
      <c r="A8" s="453"/>
      <c r="B8" s="157"/>
      <c r="C8" s="691"/>
      <c r="D8" s="692"/>
      <c r="E8" s="694"/>
      <c r="F8" s="696"/>
      <c r="G8" s="157"/>
      <c r="H8" s="157"/>
      <c r="I8" s="157"/>
      <c r="J8" s="157"/>
      <c r="K8" s="157"/>
      <c r="L8" s="157"/>
      <c r="M8" s="167" t="s">
        <v>436</v>
      </c>
      <c r="N8" s="700"/>
      <c r="O8" s="701"/>
      <c r="P8" s="701"/>
      <c r="Q8" s="701"/>
      <c r="R8" s="701"/>
      <c r="S8" s="702"/>
      <c r="T8" s="157"/>
      <c r="U8" s="157"/>
      <c r="W8" s="155"/>
      <c r="X8" s="155"/>
      <c r="Y8" s="155"/>
      <c r="Z8" s="155"/>
    </row>
    <row r="9" spans="1:26" s="160" customFormat="1" ht="15" customHeight="1">
      <c r="A9" s="453"/>
      <c r="B9" s="157"/>
      <c r="C9" s="157"/>
      <c r="D9" s="157"/>
      <c r="E9" s="157"/>
      <c r="F9" s="157"/>
      <c r="G9" s="157"/>
      <c r="H9" s="157"/>
      <c r="I9" s="157"/>
      <c r="J9" s="157"/>
      <c r="K9" s="157"/>
      <c r="L9" s="157"/>
      <c r="M9" s="157"/>
      <c r="N9" s="157"/>
      <c r="O9" s="157"/>
      <c r="P9" s="162"/>
      <c r="Q9" s="155"/>
      <c r="R9" s="157"/>
      <c r="S9" s="157"/>
      <c r="T9" s="162"/>
      <c r="U9" s="157"/>
      <c r="W9" s="155"/>
      <c r="X9" s="155"/>
      <c r="Y9" s="155"/>
      <c r="Z9" s="155"/>
    </row>
    <row r="10" spans="1:26" s="160" customFormat="1" ht="19.7" customHeight="1">
      <c r="A10" s="453"/>
      <c r="B10" s="157"/>
      <c r="C10" s="657" t="s">
        <v>722</v>
      </c>
      <c r="D10" s="657"/>
      <c r="E10" s="657"/>
      <c r="F10" s="657"/>
      <c r="G10" s="657"/>
      <c r="H10" s="657"/>
      <c r="I10" s="657"/>
      <c r="J10" s="657"/>
      <c r="K10" s="657"/>
      <c r="L10" s="657"/>
      <c r="M10" s="657"/>
      <c r="N10" s="657"/>
      <c r="O10" s="657"/>
      <c r="P10" s="657"/>
      <c r="Q10" s="657"/>
      <c r="R10" s="657"/>
      <c r="S10" s="657"/>
      <c r="T10" s="657"/>
      <c r="U10" s="157"/>
      <c r="W10" s="155"/>
      <c r="X10" s="155"/>
      <c r="Y10" s="155"/>
      <c r="Z10" s="155"/>
    </row>
    <row r="11" spans="1:26" s="160" customFormat="1" ht="19.7" customHeight="1">
      <c r="A11" s="453"/>
      <c r="B11" s="157"/>
      <c r="C11" s="658" t="s">
        <v>437</v>
      </c>
      <c r="D11" s="658"/>
      <c r="E11" s="658"/>
      <c r="F11" s="658"/>
      <c r="G11" s="658"/>
      <c r="H11" s="658"/>
      <c r="I11" s="658"/>
      <c r="J11" s="658"/>
      <c r="K11" s="658"/>
      <c r="L11" s="658"/>
      <c r="M11" s="658"/>
      <c r="N11" s="658"/>
      <c r="O11" s="658"/>
      <c r="P11" s="658"/>
      <c r="Q11" s="658"/>
      <c r="R11" s="658"/>
      <c r="S11" s="658"/>
      <c r="T11" s="658"/>
      <c r="U11" s="157"/>
      <c r="W11" s="155"/>
      <c r="X11" s="155"/>
      <c r="Y11" s="155"/>
      <c r="Z11" s="155"/>
    </row>
    <row r="12" spans="1:26" s="160" customFormat="1" ht="9.1999999999999993" customHeight="1">
      <c r="A12" s="453"/>
      <c r="B12" s="157"/>
      <c r="C12" s="157"/>
      <c r="D12" s="157"/>
      <c r="E12" s="157"/>
      <c r="F12" s="168"/>
      <c r="G12" s="168"/>
      <c r="H12" s="168"/>
      <c r="I12" s="168"/>
      <c r="J12" s="168"/>
      <c r="K12" s="168"/>
      <c r="L12" s="168"/>
      <c r="M12" s="168"/>
      <c r="N12" s="168"/>
      <c r="O12" s="168"/>
      <c r="P12" s="168"/>
      <c r="Q12" s="157"/>
      <c r="R12" s="157"/>
      <c r="S12" s="157"/>
      <c r="T12" s="157"/>
      <c r="U12" s="157"/>
      <c r="W12" s="155"/>
      <c r="X12" s="155"/>
      <c r="Y12" s="155"/>
      <c r="Z12" s="155"/>
    </row>
    <row r="13" spans="1:26" s="160" customFormat="1" ht="18.75" customHeight="1">
      <c r="A13" s="454"/>
      <c r="B13" s="400"/>
      <c r="C13" s="706" t="s">
        <v>708</v>
      </c>
      <c r="D13" s="706"/>
      <c r="E13" s="706"/>
      <c r="F13" s="706"/>
      <c r="G13" s="706"/>
      <c r="H13" s="706"/>
      <c r="I13" s="706"/>
      <c r="J13" s="706"/>
      <c r="K13" s="706"/>
      <c r="L13" s="706"/>
      <c r="M13" s="706"/>
      <c r="N13" s="706"/>
      <c r="O13" s="706"/>
      <c r="P13" s="706"/>
      <c r="Q13" s="706"/>
      <c r="R13" s="706"/>
      <c r="S13" s="706"/>
      <c r="T13" s="401"/>
      <c r="U13" s="400"/>
      <c r="W13" s="400"/>
      <c r="X13" s="400"/>
      <c r="Y13" s="400"/>
      <c r="Z13" s="400"/>
    </row>
    <row r="14" spans="1:26" s="160" customFormat="1" ht="18.75" customHeight="1">
      <c r="A14" s="454"/>
      <c r="B14" s="400"/>
      <c r="C14" s="706"/>
      <c r="D14" s="706"/>
      <c r="E14" s="706"/>
      <c r="F14" s="706"/>
      <c r="G14" s="706"/>
      <c r="H14" s="706"/>
      <c r="I14" s="706"/>
      <c r="J14" s="706"/>
      <c r="K14" s="706"/>
      <c r="L14" s="706"/>
      <c r="M14" s="706"/>
      <c r="N14" s="706"/>
      <c r="O14" s="706"/>
      <c r="P14" s="706"/>
      <c r="Q14" s="706"/>
      <c r="R14" s="706"/>
      <c r="S14" s="706"/>
      <c r="T14" s="400"/>
      <c r="U14" s="400"/>
      <c r="W14" s="400"/>
      <c r="X14" s="400"/>
      <c r="Y14" s="400"/>
      <c r="Z14" s="400"/>
    </row>
    <row r="15" spans="1:26" s="160" customFormat="1" ht="9.1999999999999993" customHeight="1">
      <c r="A15" s="455"/>
      <c r="B15" s="175"/>
      <c r="C15" s="406"/>
      <c r="D15" s="183"/>
      <c r="E15" s="183"/>
      <c r="F15" s="183"/>
      <c r="G15" s="183"/>
      <c r="H15" s="183"/>
      <c r="I15" s="183"/>
      <c r="J15" s="183"/>
      <c r="K15" s="183"/>
      <c r="L15" s="183"/>
      <c r="M15" s="183"/>
      <c r="N15" s="183"/>
      <c r="O15" s="183"/>
      <c r="P15" s="183"/>
      <c r="Q15" s="183"/>
      <c r="R15" s="183"/>
      <c r="S15" s="183"/>
      <c r="T15" s="178"/>
      <c r="U15" s="175"/>
      <c r="W15" s="397"/>
      <c r="X15" s="397"/>
      <c r="Y15" s="397"/>
      <c r="Z15" s="397"/>
    </row>
    <row r="16" spans="1:26" s="160" customFormat="1" ht="19.5">
      <c r="A16" s="453"/>
      <c r="B16" s="157"/>
      <c r="C16" s="169" t="s">
        <v>9</v>
      </c>
      <c r="D16" s="170" t="s">
        <v>10</v>
      </c>
      <c r="E16" s="170"/>
      <c r="F16" s="157"/>
      <c r="G16" s="157"/>
      <c r="H16" s="155"/>
      <c r="I16" s="157"/>
      <c r="J16" s="157"/>
      <c r="K16" s="157"/>
      <c r="L16" s="157"/>
      <c r="M16" s="155"/>
      <c r="N16" s="157"/>
      <c r="O16" s="157"/>
      <c r="P16" s="157"/>
      <c r="Q16" s="157"/>
      <c r="R16" s="157"/>
      <c r="S16" s="157"/>
      <c r="T16" s="157"/>
      <c r="U16" s="157"/>
      <c r="W16" s="155"/>
      <c r="X16" s="155"/>
      <c r="Y16" s="155"/>
      <c r="Z16" s="155"/>
    </row>
    <row r="17" spans="1:26" s="160" customFormat="1" ht="5.45" customHeight="1">
      <c r="A17" s="453"/>
      <c r="B17" s="157"/>
      <c r="C17" s="171"/>
      <c r="D17" s="157"/>
      <c r="E17" s="157"/>
      <c r="F17" s="157"/>
      <c r="G17" s="157"/>
      <c r="H17" s="155"/>
      <c r="I17" s="157"/>
      <c r="J17" s="157"/>
      <c r="K17" s="157"/>
      <c r="L17" s="157"/>
      <c r="M17" s="155"/>
      <c r="N17" s="157"/>
      <c r="O17" s="157"/>
      <c r="P17" s="157"/>
      <c r="Q17" s="157"/>
      <c r="R17" s="157"/>
      <c r="S17" s="157"/>
      <c r="T17" s="157"/>
      <c r="U17" s="157"/>
      <c r="W17" s="155"/>
      <c r="X17" s="155"/>
      <c r="Y17" s="155"/>
      <c r="Z17" s="155"/>
    </row>
    <row r="18" spans="1:26" s="160" customFormat="1" ht="19.7" customHeight="1">
      <c r="A18" s="453"/>
      <c r="B18" s="157"/>
      <c r="C18" s="171"/>
      <c r="D18" s="659"/>
      <c r="E18" s="660"/>
      <c r="F18" s="172" t="s">
        <v>0</v>
      </c>
      <c r="G18" s="173"/>
      <c r="H18" s="172" t="s">
        <v>11</v>
      </c>
      <c r="I18" s="173"/>
      <c r="J18" s="172" t="s">
        <v>2</v>
      </c>
      <c r="K18" s="174" t="s">
        <v>12</v>
      </c>
      <c r="L18" s="659"/>
      <c r="M18" s="660"/>
      <c r="N18" s="172" t="s">
        <v>0</v>
      </c>
      <c r="O18" s="173"/>
      <c r="P18" s="172" t="s">
        <v>11</v>
      </c>
      <c r="Q18" s="173"/>
      <c r="R18" s="172" t="s">
        <v>2</v>
      </c>
      <c r="S18" s="172"/>
      <c r="T18" s="172"/>
      <c r="U18" s="157"/>
      <c r="W18" s="155"/>
      <c r="X18" s="155"/>
      <c r="Y18" s="155"/>
      <c r="Z18" s="155"/>
    </row>
    <row r="19" spans="1:26" s="160" customFormat="1" ht="9.1999999999999993" customHeight="1">
      <c r="A19" s="453"/>
      <c r="B19" s="157"/>
      <c r="C19" s="157"/>
      <c r="D19" s="155"/>
      <c r="E19" s="155"/>
      <c r="F19" s="155"/>
      <c r="G19" s="155"/>
      <c r="H19" s="155"/>
      <c r="I19" s="155"/>
      <c r="J19" s="155"/>
      <c r="K19" s="155"/>
      <c r="L19" s="155"/>
      <c r="M19" s="155"/>
      <c r="N19" s="155"/>
      <c r="O19" s="155"/>
      <c r="P19" s="155"/>
      <c r="Q19" s="155"/>
      <c r="R19" s="155"/>
      <c r="S19" s="155"/>
      <c r="T19" s="155"/>
      <c r="U19" s="157"/>
      <c r="W19" s="155"/>
      <c r="X19" s="155"/>
      <c r="Y19" s="155"/>
      <c r="Z19" s="155"/>
    </row>
    <row r="20" spans="1:26" s="160" customFormat="1" ht="19.5">
      <c r="A20" s="453"/>
      <c r="B20" s="157"/>
      <c r="C20" s="169" t="s">
        <v>13</v>
      </c>
      <c r="D20" s="586" t="s">
        <v>14</v>
      </c>
      <c r="E20" s="586"/>
      <c r="F20" s="586"/>
      <c r="G20" s="586"/>
      <c r="H20" s="586"/>
      <c r="I20" s="586"/>
      <c r="J20" s="403" t="s">
        <v>707</v>
      </c>
      <c r="K20" s="155"/>
      <c r="L20" s="155"/>
      <c r="M20" s="155"/>
      <c r="N20" s="155"/>
      <c r="O20" s="155"/>
      <c r="P20" s="155"/>
      <c r="Q20" s="155"/>
      <c r="R20" s="155"/>
      <c r="S20" s="155"/>
      <c r="T20" s="155"/>
      <c r="U20" s="157"/>
      <c r="W20" s="155"/>
      <c r="X20" s="155"/>
      <c r="Y20" s="155"/>
      <c r="Z20" s="155"/>
    </row>
    <row r="21" spans="1:26" s="160" customFormat="1" ht="4.5" customHeight="1">
      <c r="A21" s="453"/>
      <c r="B21" s="157"/>
      <c r="C21" s="157"/>
      <c r="D21" s="157"/>
      <c r="E21" s="157"/>
      <c r="F21" s="155"/>
      <c r="G21" s="155"/>
      <c r="H21" s="155"/>
      <c r="I21" s="155"/>
      <c r="J21" s="155"/>
      <c r="K21" s="155"/>
      <c r="L21" s="155"/>
      <c r="M21" s="155"/>
      <c r="N21" s="155"/>
      <c r="O21" s="155"/>
      <c r="P21" s="155"/>
      <c r="Q21" s="155"/>
      <c r="R21" s="155"/>
      <c r="S21" s="155"/>
      <c r="T21" s="155"/>
      <c r="U21" s="157"/>
      <c r="W21" s="155"/>
      <c r="X21" s="155"/>
      <c r="Y21" s="155"/>
      <c r="Z21" s="155"/>
    </row>
    <row r="22" spans="1:26" s="160" customFormat="1" ht="19.7" customHeight="1">
      <c r="A22" s="453"/>
      <c r="B22" s="157"/>
      <c r="C22" s="157"/>
      <c r="D22" s="175" t="s">
        <v>438</v>
      </c>
      <c r="E22" s="175"/>
      <c r="F22" s="175"/>
      <c r="G22" s="175"/>
      <c r="H22" s="175"/>
      <c r="I22" s="175"/>
      <c r="J22" s="175"/>
      <c r="K22" s="175"/>
      <c r="L22" s="175" t="s">
        <v>439</v>
      </c>
      <c r="M22" s="175"/>
      <c r="N22" s="175"/>
      <c r="O22" s="175"/>
      <c r="P22" s="175"/>
      <c r="Q22" s="175"/>
      <c r="R22" s="175"/>
      <c r="S22" s="155"/>
      <c r="T22" s="155"/>
      <c r="U22" s="157"/>
      <c r="W22" s="155"/>
      <c r="X22" s="155"/>
      <c r="Y22" s="155"/>
      <c r="Z22" s="155"/>
    </row>
    <row r="23" spans="1:26" s="160" customFormat="1" ht="19.7" customHeight="1">
      <c r="A23" s="453"/>
      <c r="B23" s="410"/>
      <c r="C23" s="410"/>
      <c r="D23" s="707"/>
      <c r="E23" s="708"/>
      <c r="F23" s="708"/>
      <c r="G23" s="708"/>
      <c r="H23" s="708"/>
      <c r="I23" s="708"/>
      <c r="J23" s="709"/>
      <c r="K23" s="407"/>
      <c r="L23" s="710" t="str">
        <f>メンテ用_実績報告類型番号!$E$9</f>
        <v>(「①交付申請類型番号」を入力して下さい)</v>
      </c>
      <c r="M23" s="711"/>
      <c r="N23" s="711"/>
      <c r="O23" s="711"/>
      <c r="P23" s="711"/>
      <c r="Q23" s="711"/>
      <c r="R23" s="712"/>
      <c r="S23" s="155"/>
      <c r="T23" s="155"/>
      <c r="U23" s="157"/>
      <c r="W23" s="155"/>
      <c r="X23" s="155"/>
      <c r="Y23" s="155"/>
      <c r="Z23" s="155"/>
    </row>
    <row r="24" spans="1:26" s="160" customFormat="1" ht="5.45" customHeight="1">
      <c r="A24" s="453"/>
      <c r="B24" s="410"/>
      <c r="C24" s="410"/>
      <c r="D24" s="175"/>
      <c r="E24" s="175"/>
      <c r="F24" s="175"/>
      <c r="G24" s="175"/>
      <c r="H24" s="175"/>
      <c r="I24" s="175"/>
      <c r="J24" s="175"/>
      <c r="K24" s="407"/>
      <c r="L24" s="175"/>
      <c r="M24" s="175"/>
      <c r="N24" s="175"/>
      <c r="O24" s="175"/>
      <c r="P24" s="175"/>
      <c r="Q24" s="175"/>
      <c r="R24" s="175"/>
      <c r="S24" s="155"/>
      <c r="T24" s="155"/>
      <c r="U24" s="157"/>
      <c r="W24" s="155"/>
      <c r="X24" s="155"/>
      <c r="Y24" s="155"/>
      <c r="Z24" s="155"/>
    </row>
    <row r="25" spans="1:26" s="160" customFormat="1" ht="19.7" customHeight="1">
      <c r="A25" s="453"/>
      <c r="B25" s="410"/>
      <c r="C25" s="410"/>
      <c r="D25" s="175" t="s">
        <v>440</v>
      </c>
      <c r="E25" s="175"/>
      <c r="F25" s="175"/>
      <c r="G25" s="175"/>
      <c r="H25" s="175"/>
      <c r="I25" s="175"/>
      <c r="J25" s="175"/>
      <c r="K25" s="407"/>
      <c r="L25" s="175" t="s">
        <v>441</v>
      </c>
      <c r="M25" s="175"/>
      <c r="N25" s="175"/>
      <c r="O25" s="175"/>
      <c r="P25" s="175"/>
      <c r="Q25" s="175"/>
      <c r="R25" s="175"/>
      <c r="S25" s="155"/>
      <c r="T25" s="155"/>
      <c r="U25" s="157"/>
      <c r="W25" s="155"/>
      <c r="X25" s="155"/>
      <c r="Y25" s="155"/>
      <c r="Z25" s="155"/>
    </row>
    <row r="26" spans="1:26" s="160" customFormat="1" ht="19.7" customHeight="1">
      <c r="A26" s="453"/>
      <c r="B26" s="410"/>
      <c r="C26" s="410"/>
      <c r="D26" s="710" t="str">
        <f>メンテ用_実績報告類型番号!$F$9</f>
        <v>(「①交付申請類型番号」を入力して下さい)</v>
      </c>
      <c r="E26" s="711"/>
      <c r="F26" s="711"/>
      <c r="G26" s="711"/>
      <c r="H26" s="711"/>
      <c r="I26" s="711"/>
      <c r="J26" s="712"/>
      <c r="K26" s="407"/>
      <c r="L26" s="710" t="str">
        <f>メンテ用_実績報告類型番号!$G$9</f>
        <v>(「①交付申請類型番号」を入力して下さい)</v>
      </c>
      <c r="M26" s="711"/>
      <c r="N26" s="711"/>
      <c r="O26" s="711"/>
      <c r="P26" s="711"/>
      <c r="Q26" s="711"/>
      <c r="R26" s="712"/>
      <c r="S26" s="155"/>
      <c r="T26" s="155"/>
      <c r="U26" s="157"/>
      <c r="W26" s="155"/>
      <c r="X26" s="155"/>
      <c r="Y26" s="155"/>
      <c r="Z26" s="155"/>
    </row>
    <row r="27" spans="1:26" s="160" customFormat="1" ht="5.45" customHeight="1">
      <c r="A27" s="453"/>
      <c r="B27" s="410"/>
      <c r="C27" s="410"/>
      <c r="D27" s="176"/>
      <c r="E27" s="176"/>
      <c r="F27" s="176"/>
      <c r="G27" s="176"/>
      <c r="H27" s="176"/>
      <c r="I27" s="176"/>
      <c r="J27" s="176"/>
      <c r="K27" s="407"/>
      <c r="L27" s="176"/>
      <c r="M27" s="176"/>
      <c r="N27" s="176"/>
      <c r="O27" s="176"/>
      <c r="P27" s="176"/>
      <c r="Q27" s="176"/>
      <c r="R27" s="176"/>
      <c r="S27" s="155"/>
      <c r="T27" s="155"/>
      <c r="U27" s="157"/>
      <c r="W27" s="155"/>
      <c r="X27" s="155"/>
      <c r="Y27" s="155"/>
      <c r="Z27" s="155"/>
    </row>
    <row r="28" spans="1:26" s="160" customFormat="1" ht="19.5">
      <c r="A28" s="453"/>
      <c r="B28" s="410"/>
      <c r="C28" s="410"/>
      <c r="D28" s="175" t="s">
        <v>442</v>
      </c>
      <c r="E28" s="175"/>
      <c r="F28" s="175"/>
      <c r="G28" s="175"/>
      <c r="H28" s="175"/>
      <c r="I28" s="175"/>
      <c r="J28" s="175"/>
      <c r="K28" s="407"/>
      <c r="L28" s="176" t="s">
        <v>443</v>
      </c>
      <c r="M28" s="175"/>
      <c r="N28" s="175"/>
      <c r="O28" s="175"/>
      <c r="P28" s="175"/>
      <c r="Q28" s="175"/>
      <c r="R28" s="175"/>
      <c r="S28" s="175"/>
      <c r="T28" s="155"/>
      <c r="U28" s="157"/>
      <c r="W28" s="155"/>
      <c r="X28" s="155"/>
      <c r="Y28" s="155"/>
      <c r="Z28" s="155"/>
    </row>
    <row r="29" spans="1:26" s="160" customFormat="1" ht="19.5">
      <c r="A29" s="453"/>
      <c r="B29" s="410"/>
      <c r="C29" s="410"/>
      <c r="D29" s="713"/>
      <c r="E29" s="714"/>
      <c r="F29" s="714"/>
      <c r="G29" s="714"/>
      <c r="H29" s="714"/>
      <c r="I29" s="714"/>
      <c r="J29" s="715"/>
      <c r="K29" s="409"/>
      <c r="L29" s="707"/>
      <c r="M29" s="708"/>
      <c r="N29" s="708"/>
      <c r="O29" s="708"/>
      <c r="P29" s="708"/>
      <c r="Q29" s="708"/>
      <c r="R29" s="709"/>
      <c r="S29" s="176"/>
      <c r="T29" s="155"/>
      <c r="U29" s="157"/>
      <c r="W29" s="155"/>
      <c r="X29" s="155"/>
      <c r="Y29" s="155"/>
      <c r="Z29" s="155"/>
    </row>
    <row r="30" spans="1:26" s="160" customFormat="1" ht="5.45" customHeight="1">
      <c r="A30" s="453"/>
      <c r="B30" s="410"/>
      <c r="C30" s="410"/>
      <c r="D30" s="176"/>
      <c r="E30" s="176"/>
      <c r="F30" s="176"/>
      <c r="G30" s="176"/>
      <c r="H30" s="176"/>
      <c r="I30" s="176"/>
      <c r="J30" s="176"/>
      <c r="K30" s="409"/>
      <c r="L30" s="176"/>
      <c r="M30" s="176"/>
      <c r="N30" s="176"/>
      <c r="O30" s="176"/>
      <c r="P30" s="176"/>
      <c r="Q30" s="176"/>
      <c r="R30" s="176"/>
      <c r="S30" s="176"/>
      <c r="T30" s="155"/>
      <c r="U30" s="157"/>
      <c r="W30" s="155"/>
      <c r="X30" s="155"/>
      <c r="Y30" s="155"/>
      <c r="Z30" s="155"/>
    </row>
    <row r="31" spans="1:26" s="160" customFormat="1" ht="19.7" customHeight="1">
      <c r="A31" s="453"/>
      <c r="B31" s="410"/>
      <c r="C31" s="410"/>
      <c r="D31" s="176" t="s">
        <v>444</v>
      </c>
      <c r="E31" s="176"/>
      <c r="F31" s="176"/>
      <c r="G31" s="176"/>
      <c r="H31" s="176"/>
      <c r="I31" s="176"/>
      <c r="J31" s="176"/>
      <c r="K31" s="409"/>
      <c r="L31" s="175" t="s">
        <v>714</v>
      </c>
      <c r="M31" s="175"/>
      <c r="N31" s="175"/>
      <c r="O31" s="175"/>
      <c r="P31" s="175"/>
      <c r="Q31" s="175"/>
      <c r="R31" s="175"/>
      <c r="S31" s="176"/>
      <c r="T31" s="155"/>
      <c r="U31" s="157"/>
      <c r="W31" s="155"/>
      <c r="X31" s="155"/>
      <c r="Y31" s="155"/>
      <c r="Z31" s="155"/>
    </row>
    <row r="32" spans="1:26" s="160" customFormat="1" ht="19.7" customHeight="1">
      <c r="A32" s="453"/>
      <c r="B32" s="410"/>
      <c r="C32" s="410"/>
      <c r="D32" s="661"/>
      <c r="E32" s="661"/>
      <c r="F32" s="661"/>
      <c r="G32" s="661"/>
      <c r="H32" s="661"/>
      <c r="I32" s="661"/>
      <c r="J32" s="661"/>
      <c r="K32" s="409"/>
      <c r="L32" s="630"/>
      <c r="M32" s="631"/>
      <c r="N32" s="631"/>
      <c r="O32" s="631"/>
      <c r="P32" s="631"/>
      <c r="Q32" s="631"/>
      <c r="R32" s="716"/>
      <c r="S32" s="176"/>
      <c r="T32" s="155"/>
      <c r="U32" s="157"/>
      <c r="W32" s="155"/>
      <c r="X32" s="155"/>
      <c r="Y32" s="155"/>
      <c r="Z32" s="155"/>
    </row>
    <row r="33" spans="1:26" s="160" customFormat="1" ht="5.45" customHeight="1">
      <c r="A33" s="453"/>
      <c r="B33" s="410"/>
      <c r="C33" s="410"/>
      <c r="D33" s="177"/>
      <c r="E33" s="177"/>
      <c r="F33" s="177"/>
      <c r="G33" s="177"/>
      <c r="H33" s="177"/>
      <c r="I33" s="177"/>
      <c r="J33" s="177"/>
      <c r="K33" s="409"/>
      <c r="L33" s="175"/>
      <c r="M33" s="176"/>
      <c r="N33" s="176"/>
      <c r="O33" s="176"/>
      <c r="P33" s="176"/>
      <c r="Q33" s="176"/>
      <c r="R33" s="176"/>
      <c r="S33" s="176"/>
      <c r="T33" s="155"/>
      <c r="U33" s="157"/>
      <c r="W33" s="155"/>
      <c r="X33" s="155"/>
      <c r="Y33" s="155"/>
      <c r="Z33" s="155"/>
    </row>
    <row r="34" spans="1:26" s="160" customFormat="1" ht="19.7" customHeight="1" thickBot="1">
      <c r="A34" s="453"/>
      <c r="B34" s="410"/>
      <c r="C34" s="410"/>
      <c r="D34" s="175" t="s">
        <v>24</v>
      </c>
      <c r="E34" s="175"/>
      <c r="F34" s="175"/>
      <c r="G34" s="175"/>
      <c r="H34" s="175"/>
      <c r="I34" s="175"/>
      <c r="J34" s="175"/>
      <c r="K34" s="409"/>
      <c r="L34" s="175" t="s">
        <v>730</v>
      </c>
      <c r="M34" s="175"/>
      <c r="N34" s="175"/>
      <c r="O34" s="175"/>
      <c r="P34" s="175"/>
      <c r="Q34" s="175"/>
      <c r="R34" s="175"/>
      <c r="S34" s="176"/>
      <c r="T34" s="155"/>
      <c r="U34" s="157"/>
      <c r="W34" s="155"/>
      <c r="X34" s="155"/>
      <c r="Y34" s="155"/>
      <c r="Z34" s="155"/>
    </row>
    <row r="35" spans="1:26" s="160" customFormat="1" ht="20.25" thickBot="1">
      <c r="A35" s="453"/>
      <c r="B35" s="410"/>
      <c r="C35" s="410"/>
      <c r="D35" s="662" t="str">
        <f>メンテ用_実績報告類型番号!$I$9</f>
        <v xml:space="preserve">(①, ⑤を入力して下さい) </v>
      </c>
      <c r="E35" s="663"/>
      <c r="F35" s="663"/>
      <c r="G35" s="663"/>
      <c r="H35" s="663"/>
      <c r="I35" s="663"/>
      <c r="J35" s="664"/>
      <c r="K35" s="409"/>
      <c r="L35" s="703"/>
      <c r="M35" s="704"/>
      <c r="N35" s="704"/>
      <c r="O35" s="704"/>
      <c r="P35" s="704"/>
      <c r="Q35" s="704"/>
      <c r="R35" s="705"/>
      <c r="S35" s="176"/>
      <c r="T35" s="155"/>
      <c r="U35" s="157"/>
      <c r="W35" s="155"/>
      <c r="X35" s="155"/>
      <c r="Y35" s="155"/>
      <c r="Z35" s="155"/>
    </row>
    <row r="36" spans="1:26" s="160" customFormat="1" ht="5.45" customHeight="1">
      <c r="A36" s="453"/>
      <c r="B36" s="410"/>
      <c r="C36" s="410"/>
      <c r="D36" s="177"/>
      <c r="E36" s="177"/>
      <c r="F36" s="177"/>
      <c r="G36" s="177"/>
      <c r="H36" s="177"/>
      <c r="I36" s="177"/>
      <c r="J36" s="177"/>
      <c r="K36" s="409"/>
      <c r="L36" s="175"/>
      <c r="M36" s="176"/>
      <c r="N36" s="176"/>
      <c r="O36" s="176"/>
      <c r="P36" s="176"/>
      <c r="Q36" s="176"/>
      <c r="R36" s="176"/>
      <c r="S36" s="176"/>
      <c r="T36" s="155"/>
      <c r="U36" s="157"/>
      <c r="W36" s="155"/>
      <c r="X36" s="155"/>
      <c r="Y36" s="155"/>
      <c r="Z36" s="155"/>
    </row>
    <row r="37" spans="1:26" s="160" customFormat="1" ht="19.7" customHeight="1">
      <c r="A37" s="453"/>
      <c r="B37" s="410"/>
      <c r="C37" s="410"/>
      <c r="D37" s="175" t="s">
        <v>768</v>
      </c>
      <c r="E37" s="175"/>
      <c r="F37" s="175"/>
      <c r="G37" s="175"/>
      <c r="H37" s="175"/>
      <c r="I37" s="175"/>
      <c r="J37" s="175"/>
      <c r="K37" s="467"/>
      <c r="L37" s="463"/>
      <c r="M37" s="463"/>
      <c r="N37" s="463"/>
      <c r="O37" s="463"/>
      <c r="P37" s="463"/>
      <c r="Q37" s="463"/>
      <c r="R37" s="463"/>
      <c r="S37" s="462"/>
      <c r="T37" s="155"/>
      <c r="U37" s="157"/>
      <c r="W37" s="155"/>
      <c r="X37" s="155"/>
      <c r="Y37" s="155"/>
      <c r="Z37" s="155"/>
    </row>
    <row r="38" spans="1:26" s="160" customFormat="1" ht="19.5">
      <c r="A38" s="453"/>
      <c r="B38" s="410"/>
      <c r="C38" s="410"/>
      <c r="D38" s="703"/>
      <c r="E38" s="704"/>
      <c r="F38" s="704"/>
      <c r="G38" s="704"/>
      <c r="H38" s="704"/>
      <c r="I38" s="704"/>
      <c r="J38" s="705"/>
      <c r="K38" s="467"/>
      <c r="L38" s="463"/>
      <c r="M38" s="463"/>
      <c r="N38" s="463"/>
      <c r="O38" s="463"/>
      <c r="P38" s="463"/>
      <c r="Q38" s="463"/>
      <c r="R38" s="463"/>
      <c r="S38" s="462"/>
      <c r="T38" s="155"/>
      <c r="U38" s="157"/>
      <c r="W38" s="155"/>
      <c r="X38" s="155"/>
      <c r="Y38" s="155"/>
      <c r="Z38" s="155"/>
    </row>
    <row r="39" spans="1:26" s="160" customFormat="1" ht="19.7" customHeight="1">
      <c r="A39" s="455"/>
      <c r="B39" s="407"/>
      <c r="C39" s="407"/>
      <c r="D39" s="408" t="s">
        <v>770</v>
      </c>
      <c r="E39" s="407"/>
      <c r="F39" s="407"/>
      <c r="G39" s="407"/>
      <c r="H39" s="407"/>
      <c r="I39" s="407"/>
      <c r="J39" s="407"/>
      <c r="K39" s="407"/>
      <c r="L39" s="407"/>
      <c r="M39" s="407"/>
      <c r="N39" s="407"/>
      <c r="O39" s="407"/>
      <c r="P39" s="407"/>
      <c r="Q39" s="407"/>
      <c r="R39" s="407"/>
      <c r="S39" s="409"/>
      <c r="T39" s="465"/>
      <c r="U39" s="175"/>
      <c r="W39" s="397"/>
      <c r="X39" s="397"/>
      <c r="Y39" s="397"/>
      <c r="Z39" s="397"/>
    </row>
    <row r="40" spans="1:26" s="160" customFormat="1" ht="19.7" customHeight="1">
      <c r="A40" s="455"/>
      <c r="B40" s="407"/>
      <c r="C40" s="407"/>
      <c r="D40" s="686" t="s">
        <v>769</v>
      </c>
      <c r="E40" s="686"/>
      <c r="F40" s="686"/>
      <c r="G40" s="686"/>
      <c r="H40" s="686"/>
      <c r="I40" s="686"/>
      <c r="J40" s="686"/>
      <c r="K40" s="686"/>
      <c r="L40" s="686"/>
      <c r="M40" s="686"/>
      <c r="N40" s="686"/>
      <c r="O40" s="686"/>
      <c r="P40" s="686"/>
      <c r="Q40" s="686"/>
      <c r="R40" s="686"/>
      <c r="S40" s="409"/>
      <c r="T40" s="465"/>
      <c r="U40" s="175"/>
      <c r="W40" s="397"/>
      <c r="X40" s="397"/>
      <c r="Y40" s="397"/>
      <c r="Z40" s="397"/>
    </row>
    <row r="41" spans="1:26" s="399" customFormat="1" ht="19.7" customHeight="1">
      <c r="A41" s="456"/>
      <c r="B41" s="408"/>
      <c r="C41" s="466"/>
      <c r="D41" s="685" t="s">
        <v>767</v>
      </c>
      <c r="E41" s="685"/>
      <c r="F41" s="685"/>
      <c r="G41" s="685"/>
      <c r="H41" s="685"/>
      <c r="I41" s="685"/>
      <c r="J41" s="685"/>
      <c r="K41" s="685"/>
      <c r="L41" s="685"/>
      <c r="M41" s="685"/>
      <c r="N41" s="685"/>
      <c r="O41" s="685"/>
      <c r="P41" s="685"/>
      <c r="Q41" s="685"/>
      <c r="R41" s="685"/>
      <c r="S41" s="685"/>
      <c r="T41" s="417"/>
      <c r="U41" s="398"/>
      <c r="W41" s="398"/>
      <c r="X41" s="398"/>
      <c r="Y41" s="398"/>
      <c r="Z41" s="398"/>
    </row>
    <row r="42" spans="1:26" s="399" customFormat="1" ht="19.7" customHeight="1">
      <c r="A42" s="456"/>
      <c r="B42" s="408"/>
      <c r="C42" s="466"/>
      <c r="D42" s="461"/>
      <c r="E42" s="461"/>
      <c r="F42" s="461"/>
      <c r="G42" s="461"/>
      <c r="H42" s="461"/>
      <c r="I42" s="461"/>
      <c r="J42" s="461"/>
      <c r="K42" s="461"/>
      <c r="L42" s="461"/>
      <c r="M42" s="461"/>
      <c r="N42" s="461"/>
      <c r="O42" s="461"/>
      <c r="P42" s="461"/>
      <c r="Q42" s="461"/>
      <c r="R42" s="461"/>
      <c r="S42" s="461"/>
      <c r="T42" s="417"/>
      <c r="U42" s="398"/>
      <c r="W42" s="398"/>
      <c r="X42" s="398"/>
      <c r="Y42" s="398"/>
      <c r="Z42" s="398"/>
    </row>
    <row r="43" spans="1:26" s="160" customFormat="1" ht="19.5">
      <c r="A43" s="453"/>
      <c r="B43" s="157"/>
      <c r="C43" s="169" t="s">
        <v>25</v>
      </c>
      <c r="D43" s="586" t="s">
        <v>26</v>
      </c>
      <c r="E43" s="586"/>
      <c r="F43" s="586"/>
      <c r="G43" s="586"/>
      <c r="H43" s="586"/>
      <c r="I43" s="586"/>
      <c r="J43" s="404" t="s">
        <v>707</v>
      </c>
      <c r="K43" s="155"/>
      <c r="L43" s="155"/>
      <c r="M43" s="155"/>
      <c r="N43" s="155"/>
      <c r="O43" s="155"/>
      <c r="P43" s="155"/>
      <c r="Q43" s="155"/>
      <c r="R43" s="155"/>
      <c r="S43" s="155"/>
      <c r="T43" s="155"/>
      <c r="U43" s="157"/>
      <c r="W43" s="155"/>
      <c r="X43" s="155"/>
      <c r="Y43" s="155"/>
      <c r="Z43" s="155"/>
    </row>
    <row r="44" spans="1:26" s="160" customFormat="1" ht="4.5" customHeight="1">
      <c r="A44" s="453"/>
      <c r="B44" s="157"/>
      <c r="C44" s="169"/>
      <c r="D44" s="402"/>
      <c r="E44" s="402"/>
      <c r="F44" s="402"/>
      <c r="G44" s="402"/>
      <c r="H44" s="402"/>
      <c r="I44" s="402"/>
      <c r="J44" s="179"/>
      <c r="K44" s="155"/>
      <c r="L44" s="155"/>
      <c r="M44" s="155"/>
      <c r="N44" s="155"/>
      <c r="O44" s="155"/>
      <c r="P44" s="155"/>
      <c r="Q44" s="155"/>
      <c r="R44" s="155"/>
      <c r="S44" s="155"/>
      <c r="T44" s="155"/>
      <c r="U44" s="157"/>
      <c r="W44" s="155"/>
      <c r="X44" s="155"/>
      <c r="Y44" s="155"/>
      <c r="Z44" s="155"/>
    </row>
    <row r="45" spans="1:26" s="160" customFormat="1" ht="4.5" customHeight="1">
      <c r="A45" s="453"/>
      <c r="B45" s="157"/>
      <c r="C45" s="157"/>
      <c r="D45" s="171"/>
      <c r="E45" s="175"/>
      <c r="F45" s="175"/>
      <c r="G45" s="175"/>
      <c r="H45" s="175"/>
      <c r="I45" s="175"/>
      <c r="J45" s="175"/>
      <c r="K45" s="175"/>
      <c r="L45" s="175"/>
      <c r="M45" s="175"/>
      <c r="N45" s="175"/>
      <c r="O45" s="175"/>
      <c r="P45" s="175"/>
      <c r="Q45" s="175"/>
      <c r="R45" s="175"/>
      <c r="S45" s="175"/>
      <c r="T45" s="155"/>
      <c r="U45" s="157"/>
      <c r="W45" s="155"/>
      <c r="X45" s="155"/>
      <c r="Y45" s="155"/>
      <c r="Z45" s="155"/>
    </row>
    <row r="46" spans="1:26" s="160" customFormat="1" ht="19.5">
      <c r="A46" s="453"/>
      <c r="B46" s="157"/>
      <c r="C46" s="157"/>
      <c r="D46" s="181" t="s">
        <v>28</v>
      </c>
      <c r="E46" s="176"/>
      <c r="F46" s="176"/>
      <c r="G46" s="176"/>
      <c r="H46" s="176"/>
      <c r="I46" s="176"/>
      <c r="J46" s="176"/>
      <c r="K46" s="176"/>
      <c r="L46" s="176"/>
      <c r="M46" s="176"/>
      <c r="N46" s="176"/>
      <c r="O46" s="176"/>
      <c r="P46" s="176"/>
      <c r="Q46" s="176"/>
      <c r="R46" s="176"/>
      <c r="S46" s="176"/>
      <c r="T46" s="155"/>
      <c r="U46" s="157"/>
      <c r="W46" s="155"/>
      <c r="X46" s="155"/>
      <c r="Y46" s="155"/>
      <c r="Z46" s="155"/>
    </row>
    <row r="47" spans="1:26" s="160" customFormat="1" ht="19.5">
      <c r="A47" s="453"/>
      <c r="B47" s="157"/>
      <c r="C47" s="157"/>
      <c r="D47" s="595"/>
      <c r="E47" s="596"/>
      <c r="F47" s="172" t="s">
        <v>0</v>
      </c>
      <c r="G47" s="182"/>
      <c r="H47" s="172" t="s">
        <v>11</v>
      </c>
      <c r="I47" s="182"/>
      <c r="J47" s="172" t="s">
        <v>2</v>
      </c>
      <c r="K47" s="176"/>
      <c r="L47" s="176"/>
      <c r="M47" s="176"/>
      <c r="N47" s="176"/>
      <c r="O47" s="176"/>
      <c r="P47" s="176"/>
      <c r="Q47" s="176"/>
      <c r="R47" s="176"/>
      <c r="S47" s="176"/>
      <c r="T47" s="155"/>
      <c r="U47" s="157"/>
      <c r="W47" s="155"/>
      <c r="X47" s="155"/>
      <c r="Y47" s="155"/>
      <c r="Z47" s="155"/>
    </row>
    <row r="48" spans="1:26" s="160" customFormat="1" ht="9.1999999999999993" customHeight="1">
      <c r="A48" s="453"/>
      <c r="B48" s="157"/>
      <c r="C48" s="157"/>
      <c r="D48" s="181"/>
      <c r="E48" s="176"/>
      <c r="F48" s="176"/>
      <c r="G48" s="176"/>
      <c r="H48" s="176"/>
      <c r="I48" s="176"/>
      <c r="J48" s="176"/>
      <c r="K48" s="176"/>
      <c r="L48" s="176"/>
      <c r="M48" s="176"/>
      <c r="N48" s="176"/>
      <c r="O48" s="176"/>
      <c r="P48" s="176"/>
      <c r="Q48" s="176"/>
      <c r="R48" s="176"/>
      <c r="S48" s="176"/>
      <c r="T48" s="155"/>
      <c r="U48" s="157"/>
      <c r="W48" s="155"/>
      <c r="X48" s="155"/>
      <c r="Y48" s="155"/>
      <c r="Z48" s="155"/>
    </row>
    <row r="49" spans="1:26" s="160" customFormat="1" ht="19.5">
      <c r="A49" s="453"/>
      <c r="B49" s="157"/>
      <c r="C49" s="157"/>
      <c r="D49" s="597" t="s">
        <v>701</v>
      </c>
      <c r="E49" s="597"/>
      <c r="F49" s="597"/>
      <c r="G49" s="597"/>
      <c r="H49" s="597"/>
      <c r="I49" s="597"/>
      <c r="J49" s="597"/>
      <c r="K49" s="597"/>
      <c r="L49" s="597"/>
      <c r="M49" s="597"/>
      <c r="N49" s="597"/>
      <c r="O49" s="597"/>
      <c r="P49" s="597"/>
      <c r="Q49" s="597"/>
      <c r="R49" s="597"/>
      <c r="S49" s="597"/>
      <c r="T49" s="155"/>
      <c r="U49" s="157"/>
      <c r="W49" s="155"/>
      <c r="X49" s="155"/>
      <c r="Y49" s="155"/>
      <c r="Z49" s="155"/>
    </row>
    <row r="50" spans="1:26" s="160" customFormat="1" ht="19.5">
      <c r="A50" s="453"/>
      <c r="B50" s="157"/>
      <c r="C50" s="157"/>
      <c r="D50" s="598"/>
      <c r="E50" s="598"/>
      <c r="F50" s="598"/>
      <c r="G50" s="598"/>
      <c r="H50" s="598"/>
      <c r="I50" s="598"/>
      <c r="J50" s="598"/>
      <c r="K50" s="176"/>
      <c r="L50" s="176"/>
      <c r="M50" s="176"/>
      <c r="N50" s="176"/>
      <c r="O50" s="176"/>
      <c r="P50" s="176"/>
      <c r="Q50" s="176"/>
      <c r="R50" s="176"/>
      <c r="S50" s="176"/>
      <c r="T50" s="155"/>
      <c r="U50" s="157"/>
      <c r="W50" s="155"/>
      <c r="X50" s="155"/>
      <c r="Y50" s="155"/>
      <c r="Z50" s="155"/>
    </row>
    <row r="51" spans="1:26" s="160" customFormat="1" ht="9.1999999999999993" customHeight="1">
      <c r="A51" s="453"/>
      <c r="B51" s="157"/>
      <c r="C51" s="157"/>
      <c r="D51" s="180"/>
      <c r="E51" s="180"/>
      <c r="F51" s="180"/>
      <c r="G51" s="180"/>
      <c r="H51" s="180"/>
      <c r="I51" s="180"/>
      <c r="J51" s="180"/>
      <c r="K51" s="180"/>
      <c r="L51" s="180"/>
      <c r="M51" s="180"/>
      <c r="N51" s="180"/>
      <c r="O51" s="180"/>
      <c r="P51" s="180"/>
      <c r="Q51" s="180"/>
      <c r="R51" s="180"/>
      <c r="S51" s="180"/>
      <c r="T51" s="155"/>
      <c r="U51" s="157"/>
      <c r="W51" s="155"/>
      <c r="X51" s="155"/>
      <c r="Y51" s="155"/>
      <c r="Z51" s="155"/>
    </row>
    <row r="52" spans="1:26" ht="19.5">
      <c r="A52" s="453"/>
      <c r="B52" s="157"/>
      <c r="C52" s="157"/>
      <c r="D52" s="181" t="s">
        <v>702</v>
      </c>
      <c r="E52" s="176"/>
      <c r="F52" s="176"/>
      <c r="G52" s="176"/>
      <c r="H52" s="176"/>
      <c r="I52" s="176"/>
      <c r="J52" s="176"/>
      <c r="K52" s="176"/>
      <c r="L52" s="176"/>
      <c r="M52" s="176"/>
      <c r="N52" s="176"/>
      <c r="O52" s="176"/>
      <c r="P52" s="176"/>
      <c r="Q52" s="176"/>
      <c r="R52" s="176"/>
      <c r="S52" s="176"/>
      <c r="U52" s="157"/>
    </row>
    <row r="53" spans="1:26" ht="19.5">
      <c r="A53" s="453"/>
      <c r="B53" s="157"/>
      <c r="C53" s="157"/>
      <c r="D53" s="599"/>
      <c r="E53" s="599"/>
      <c r="F53" s="599"/>
      <c r="G53" s="599"/>
      <c r="H53" s="599"/>
      <c r="I53" s="599"/>
      <c r="J53" s="599"/>
      <c r="K53" s="176"/>
      <c r="L53" s="176"/>
      <c r="M53" s="176"/>
      <c r="N53" s="176"/>
      <c r="O53" s="176"/>
      <c r="P53" s="176"/>
      <c r="Q53" s="176"/>
      <c r="R53" s="176"/>
      <c r="S53" s="176"/>
      <c r="U53" s="157"/>
    </row>
    <row r="54" spans="1:26" s="398" customFormat="1" ht="16.5">
      <c r="A54" s="456"/>
      <c r="B54" s="408"/>
      <c r="C54" s="408"/>
      <c r="D54" s="717" t="s">
        <v>719</v>
      </c>
      <c r="E54" s="718"/>
      <c r="F54" s="718"/>
      <c r="G54" s="718"/>
      <c r="H54" s="718"/>
      <c r="I54" s="718"/>
      <c r="J54" s="718"/>
      <c r="K54" s="718"/>
      <c r="L54" s="718"/>
      <c r="M54" s="718"/>
      <c r="N54" s="718"/>
      <c r="O54" s="718"/>
      <c r="P54" s="718"/>
      <c r="Q54" s="718"/>
      <c r="R54" s="718"/>
      <c r="S54" s="718"/>
      <c r="T54" s="408"/>
      <c r="V54" s="399"/>
    </row>
    <row r="55" spans="1:26" s="398" customFormat="1" ht="16.5">
      <c r="A55" s="456"/>
      <c r="B55" s="408"/>
      <c r="C55" s="408"/>
      <c r="D55" s="718"/>
      <c r="E55" s="718"/>
      <c r="F55" s="718"/>
      <c r="G55" s="718"/>
      <c r="H55" s="718"/>
      <c r="I55" s="718"/>
      <c r="J55" s="718"/>
      <c r="K55" s="718"/>
      <c r="L55" s="718"/>
      <c r="M55" s="718"/>
      <c r="N55" s="718"/>
      <c r="O55" s="718"/>
      <c r="P55" s="718"/>
      <c r="Q55" s="718"/>
      <c r="R55" s="718"/>
      <c r="S55" s="718"/>
      <c r="T55" s="408"/>
      <c r="V55" s="399"/>
    </row>
    <row r="56" spans="1:26" s="432" customFormat="1" ht="16.5">
      <c r="A56" s="457"/>
      <c r="B56" s="430"/>
      <c r="C56" s="430"/>
      <c r="D56" s="431"/>
      <c r="E56" s="431"/>
      <c r="F56" s="431"/>
      <c r="G56" s="431"/>
      <c r="H56" s="431"/>
      <c r="I56" s="431"/>
      <c r="J56" s="431"/>
      <c r="K56" s="431"/>
      <c r="L56" s="431"/>
      <c r="M56" s="431"/>
      <c r="N56" s="431"/>
      <c r="O56" s="431"/>
      <c r="P56" s="431"/>
      <c r="Q56" s="431"/>
      <c r="R56" s="431"/>
      <c r="S56" s="431"/>
      <c r="T56" s="430"/>
      <c r="V56" s="433"/>
    </row>
    <row r="57" spans="1:26" s="432" customFormat="1" ht="19.5">
      <c r="A57" s="457"/>
      <c r="B57" s="430"/>
      <c r="C57" s="430"/>
      <c r="D57" s="398" t="s">
        <v>716</v>
      </c>
      <c r="E57" s="175"/>
      <c r="F57" s="175"/>
      <c r="G57" s="175"/>
      <c r="H57" s="175"/>
      <c r="I57" s="175"/>
      <c r="J57" s="175"/>
      <c r="K57" s="431"/>
      <c r="L57" s="431"/>
      <c r="M57" s="431"/>
      <c r="N57" s="431"/>
      <c r="O57" s="431"/>
      <c r="P57" s="431"/>
      <c r="Q57" s="431"/>
      <c r="R57" s="431"/>
      <c r="S57" s="431"/>
      <c r="T57" s="430"/>
      <c r="V57" s="433"/>
    </row>
    <row r="58" spans="1:26" s="398" customFormat="1" ht="19.5">
      <c r="A58" s="456"/>
      <c r="B58" s="408"/>
      <c r="C58" s="408"/>
      <c r="D58" s="175" t="s">
        <v>715</v>
      </c>
      <c r="E58" s="429"/>
      <c r="F58" s="429"/>
      <c r="G58" s="429"/>
      <c r="H58" s="429"/>
      <c r="I58" s="429"/>
      <c r="J58" s="429"/>
      <c r="K58" s="429"/>
      <c r="L58" s="429"/>
      <c r="M58" s="429"/>
      <c r="N58" s="429"/>
      <c r="O58" s="429"/>
      <c r="P58" s="429"/>
      <c r="Q58" s="429"/>
      <c r="R58" s="429"/>
      <c r="S58" s="429"/>
      <c r="T58" s="408"/>
      <c r="V58" s="399"/>
    </row>
    <row r="59" spans="1:26" s="398" customFormat="1" ht="19.5">
      <c r="A59" s="456"/>
      <c r="B59" s="408"/>
      <c r="C59" s="408"/>
      <c r="D59" s="630"/>
      <c r="E59" s="631"/>
      <c r="F59" s="631"/>
      <c r="G59" s="631"/>
      <c r="H59" s="631"/>
      <c r="I59" s="631"/>
      <c r="J59" s="631"/>
      <c r="K59" s="632"/>
      <c r="L59" s="632"/>
      <c r="M59" s="632"/>
      <c r="N59" s="632"/>
      <c r="O59" s="632"/>
      <c r="P59" s="632"/>
      <c r="Q59" s="632"/>
      <c r="R59" s="633"/>
      <c r="S59" s="429"/>
      <c r="T59" s="408"/>
      <c r="V59" s="399"/>
    </row>
    <row r="60" spans="1:26" s="432" customFormat="1" ht="16.5">
      <c r="A60" s="457"/>
      <c r="B60" s="430"/>
      <c r="C60" s="430"/>
      <c r="D60" s="436" t="s">
        <v>718</v>
      </c>
      <c r="E60" s="434"/>
      <c r="F60" s="434"/>
      <c r="G60" s="434"/>
      <c r="H60" s="434"/>
      <c r="I60" s="434"/>
      <c r="J60" s="434"/>
      <c r="K60" s="435"/>
      <c r="L60" s="435"/>
      <c r="M60" s="435"/>
      <c r="N60" s="435"/>
      <c r="O60" s="435"/>
      <c r="P60" s="435"/>
      <c r="Q60" s="435"/>
      <c r="R60" s="435"/>
      <c r="S60" s="429"/>
      <c r="T60" s="430"/>
      <c r="V60" s="433"/>
    </row>
    <row r="61" spans="1:26" s="398" customFormat="1" ht="19.5">
      <c r="A61" s="456"/>
      <c r="B61" s="408"/>
      <c r="C61" s="408"/>
      <c r="D61" s="175" t="s">
        <v>717</v>
      </c>
      <c r="E61" s="429"/>
      <c r="F61" s="429"/>
      <c r="G61" s="429"/>
      <c r="H61" s="429"/>
      <c r="I61" s="429"/>
      <c r="J61" s="429"/>
      <c r="K61" s="429"/>
      <c r="L61" s="429"/>
      <c r="M61" s="429"/>
      <c r="N61" s="429"/>
      <c r="O61" s="429"/>
      <c r="P61" s="429"/>
      <c r="Q61" s="429"/>
      <c r="R61" s="429"/>
      <c r="S61" s="429"/>
      <c r="T61" s="408"/>
      <c r="V61" s="399"/>
    </row>
    <row r="62" spans="1:26" s="398" customFormat="1" ht="16.5">
      <c r="A62" s="456"/>
      <c r="B62" s="408"/>
      <c r="C62" s="408"/>
      <c r="D62" s="634"/>
      <c r="E62" s="635"/>
      <c r="F62" s="635"/>
      <c r="G62" s="635"/>
      <c r="H62" s="635"/>
      <c r="I62" s="635"/>
      <c r="J62" s="635"/>
      <c r="K62" s="635"/>
      <c r="L62" s="635"/>
      <c r="M62" s="635"/>
      <c r="N62" s="635"/>
      <c r="O62" s="635"/>
      <c r="P62" s="635"/>
      <c r="Q62" s="635"/>
      <c r="R62" s="636"/>
      <c r="S62" s="429"/>
      <c r="T62" s="408"/>
      <c r="V62" s="399"/>
    </row>
    <row r="63" spans="1:26" s="398" customFormat="1" ht="16.5">
      <c r="A63" s="456"/>
      <c r="B63" s="408"/>
      <c r="C63" s="408"/>
      <c r="D63" s="637"/>
      <c r="E63" s="638"/>
      <c r="F63" s="638"/>
      <c r="G63" s="638"/>
      <c r="H63" s="638"/>
      <c r="I63" s="638"/>
      <c r="J63" s="638"/>
      <c r="K63" s="638"/>
      <c r="L63" s="638"/>
      <c r="M63" s="638"/>
      <c r="N63" s="638"/>
      <c r="O63" s="638"/>
      <c r="P63" s="638"/>
      <c r="Q63" s="638"/>
      <c r="R63" s="639"/>
      <c r="S63" s="429"/>
      <c r="T63" s="408"/>
      <c r="V63" s="399"/>
    </row>
    <row r="64" spans="1:26" s="398" customFormat="1" ht="16.5">
      <c r="A64" s="456"/>
      <c r="B64" s="408"/>
      <c r="C64" s="408"/>
      <c r="D64" s="637"/>
      <c r="E64" s="638"/>
      <c r="F64" s="638"/>
      <c r="G64" s="638"/>
      <c r="H64" s="638"/>
      <c r="I64" s="638"/>
      <c r="J64" s="638"/>
      <c r="K64" s="638"/>
      <c r="L64" s="638"/>
      <c r="M64" s="638"/>
      <c r="N64" s="638"/>
      <c r="O64" s="638"/>
      <c r="P64" s="638"/>
      <c r="Q64" s="638"/>
      <c r="R64" s="639"/>
      <c r="S64" s="429"/>
      <c r="T64" s="408"/>
      <c r="V64" s="399"/>
    </row>
    <row r="65" spans="1:26" s="398" customFormat="1" ht="16.5">
      <c r="A65" s="456"/>
      <c r="B65" s="408"/>
      <c r="C65" s="408"/>
      <c r="D65" s="640"/>
      <c r="E65" s="641"/>
      <c r="F65" s="641"/>
      <c r="G65" s="641"/>
      <c r="H65" s="641"/>
      <c r="I65" s="641"/>
      <c r="J65" s="641"/>
      <c r="K65" s="641"/>
      <c r="L65" s="641"/>
      <c r="M65" s="641"/>
      <c r="N65" s="641"/>
      <c r="O65" s="641"/>
      <c r="P65" s="641"/>
      <c r="Q65" s="641"/>
      <c r="R65" s="642"/>
      <c r="S65" s="429"/>
      <c r="T65" s="408"/>
      <c r="V65" s="399"/>
    </row>
    <row r="66" spans="1:26" ht="9.1999999999999993" customHeight="1">
      <c r="A66" s="458" t="s">
        <v>751</v>
      </c>
      <c r="B66" s="410"/>
      <c r="C66" s="410"/>
      <c r="D66" s="411"/>
      <c r="E66" s="411"/>
      <c r="F66" s="411"/>
      <c r="G66" s="411"/>
      <c r="H66" s="411"/>
      <c r="I66" s="411"/>
      <c r="J66" s="411"/>
      <c r="K66" s="409"/>
      <c r="L66" s="409"/>
      <c r="M66" s="409"/>
      <c r="N66" s="409"/>
      <c r="O66" s="409"/>
      <c r="P66" s="409"/>
      <c r="Q66" s="409"/>
      <c r="R66" s="409"/>
      <c r="S66" s="409"/>
      <c r="T66" s="412"/>
      <c r="U66" s="157"/>
    </row>
    <row r="67" spans="1:26" ht="19.5" customHeight="1">
      <c r="A67" s="453"/>
      <c r="B67" s="410"/>
      <c r="C67" s="410"/>
      <c r="D67" s="411"/>
      <c r="E67" s="411"/>
      <c r="F67" s="411"/>
      <c r="G67" s="411"/>
      <c r="H67" s="411"/>
      <c r="I67" s="411"/>
      <c r="J67" s="411"/>
      <c r="K67" s="409"/>
      <c r="L67" s="409"/>
      <c r="M67" s="409"/>
      <c r="N67" s="409"/>
      <c r="O67" s="409"/>
      <c r="P67" s="409"/>
      <c r="Q67" s="409"/>
      <c r="R67" s="409"/>
      <c r="S67" s="409"/>
      <c r="T67" s="412"/>
      <c r="U67" s="157"/>
    </row>
    <row r="68" spans="1:26" ht="19.5">
      <c r="A68" s="453"/>
      <c r="B68" s="410"/>
      <c r="C68" s="413" t="s">
        <v>445</v>
      </c>
      <c r="D68" s="414" t="s">
        <v>446</v>
      </c>
      <c r="E68" s="409"/>
      <c r="F68" s="409"/>
      <c r="G68" s="409"/>
      <c r="H68" s="409"/>
      <c r="I68" s="409"/>
      <c r="J68" s="409"/>
      <c r="K68" s="409"/>
      <c r="L68" s="409"/>
      <c r="M68" s="409"/>
      <c r="N68" s="409"/>
      <c r="O68" s="409"/>
      <c r="P68" s="409"/>
      <c r="Q68" s="409"/>
      <c r="R68" s="409"/>
      <c r="S68" s="409"/>
      <c r="T68" s="412"/>
      <c r="U68" s="157"/>
    </row>
    <row r="69" spans="1:26" s="400" customFormat="1">
      <c r="A69" s="454"/>
      <c r="B69" s="415"/>
      <c r="C69" s="415"/>
      <c r="D69" s="600" t="s">
        <v>447</v>
      </c>
      <c r="E69" s="601"/>
      <c r="F69" s="601"/>
      <c r="G69" s="601"/>
      <c r="H69" s="601"/>
      <c r="I69" s="601"/>
      <c r="J69" s="601"/>
      <c r="K69" s="601"/>
      <c r="L69" s="601"/>
      <c r="M69" s="601"/>
      <c r="N69" s="601"/>
      <c r="O69" s="601"/>
      <c r="P69" s="601"/>
      <c r="Q69" s="601"/>
      <c r="R69" s="601"/>
      <c r="S69" s="601"/>
      <c r="T69" s="415"/>
      <c r="V69" s="160"/>
    </row>
    <row r="70" spans="1:26" ht="9.1999999999999993" customHeight="1">
      <c r="A70" s="453"/>
      <c r="B70" s="410"/>
      <c r="C70" s="410"/>
      <c r="D70" s="416"/>
      <c r="E70" s="416"/>
      <c r="F70" s="416"/>
      <c r="G70" s="416"/>
      <c r="H70" s="416"/>
      <c r="I70" s="416"/>
      <c r="J70" s="416"/>
      <c r="K70" s="416"/>
      <c r="L70" s="416"/>
      <c r="M70" s="416"/>
      <c r="N70" s="416"/>
      <c r="O70" s="416"/>
      <c r="P70" s="416"/>
      <c r="Q70" s="416"/>
      <c r="R70" s="416"/>
      <c r="S70" s="416"/>
      <c r="T70" s="412"/>
      <c r="U70" s="157"/>
    </row>
    <row r="71" spans="1:26" ht="19.5">
      <c r="A71" s="453"/>
      <c r="B71" s="410"/>
      <c r="C71" s="413" t="s">
        <v>448</v>
      </c>
      <c r="D71" s="414" t="s">
        <v>449</v>
      </c>
      <c r="E71" s="409"/>
      <c r="F71" s="409"/>
      <c r="G71" s="417"/>
      <c r="H71" s="417"/>
      <c r="I71" s="417"/>
      <c r="J71" s="417"/>
      <c r="K71" s="417"/>
      <c r="L71" s="417"/>
      <c r="M71" s="417"/>
      <c r="N71" s="417"/>
      <c r="O71" s="417"/>
      <c r="P71" s="417"/>
      <c r="Q71" s="417"/>
      <c r="R71" s="417"/>
      <c r="S71" s="418"/>
      <c r="T71" s="417"/>
      <c r="U71" s="157"/>
    </row>
    <row r="72" spans="1:26" s="400" customFormat="1">
      <c r="A72" s="454"/>
      <c r="B72" s="415"/>
      <c r="C72" s="419"/>
      <c r="D72" s="593" t="s">
        <v>450</v>
      </c>
      <c r="E72" s="594"/>
      <c r="F72" s="594"/>
      <c r="G72" s="594"/>
      <c r="H72" s="594"/>
      <c r="I72" s="594"/>
      <c r="J72" s="594"/>
      <c r="K72" s="594"/>
      <c r="L72" s="594"/>
      <c r="M72" s="594"/>
      <c r="N72" s="594"/>
      <c r="O72" s="594"/>
      <c r="P72" s="594"/>
      <c r="Q72" s="594"/>
      <c r="R72" s="594"/>
      <c r="S72" s="594"/>
      <c r="T72" s="419"/>
      <c r="V72" s="160"/>
    </row>
    <row r="73" spans="1:26" s="400" customFormat="1">
      <c r="A73" s="454"/>
      <c r="B73" s="415"/>
      <c r="C73" s="419"/>
      <c r="D73" s="594"/>
      <c r="E73" s="594"/>
      <c r="F73" s="594"/>
      <c r="G73" s="594"/>
      <c r="H73" s="594"/>
      <c r="I73" s="594"/>
      <c r="J73" s="594"/>
      <c r="K73" s="594"/>
      <c r="L73" s="594"/>
      <c r="M73" s="594"/>
      <c r="N73" s="594"/>
      <c r="O73" s="594"/>
      <c r="P73" s="594"/>
      <c r="Q73" s="594"/>
      <c r="R73" s="594"/>
      <c r="S73" s="594"/>
      <c r="T73" s="419"/>
      <c r="V73" s="160"/>
    </row>
    <row r="74" spans="1:26" s="400" customFormat="1">
      <c r="A74" s="454"/>
      <c r="B74" s="415"/>
      <c r="C74" s="419"/>
      <c r="D74" s="420"/>
      <c r="E74" s="420"/>
      <c r="F74" s="420"/>
      <c r="G74" s="420"/>
      <c r="H74" s="420"/>
      <c r="I74" s="420"/>
      <c r="J74" s="420"/>
      <c r="K74" s="420"/>
      <c r="L74" s="420"/>
      <c r="M74" s="420"/>
      <c r="N74" s="420"/>
      <c r="O74" s="420"/>
      <c r="P74" s="420"/>
      <c r="Q74" s="420"/>
      <c r="R74" s="420" t="s">
        <v>451</v>
      </c>
      <c r="S74" s="420"/>
      <c r="T74" s="419"/>
      <c r="V74" s="160"/>
    </row>
    <row r="75" spans="1:26" ht="19.5">
      <c r="A75" s="453"/>
      <c r="B75" s="421"/>
      <c r="C75" s="413" t="s">
        <v>452</v>
      </c>
      <c r="D75" s="422"/>
      <c r="E75" s="422"/>
      <c r="F75" s="422"/>
      <c r="G75" s="422"/>
      <c r="H75" s="422"/>
      <c r="I75" s="422"/>
      <c r="J75" s="422"/>
      <c r="K75" s="422"/>
      <c r="L75" s="422"/>
      <c r="M75" s="422"/>
      <c r="N75" s="422"/>
      <c r="O75" s="422"/>
      <c r="P75" s="422"/>
      <c r="Q75" s="422"/>
      <c r="R75" s="422"/>
      <c r="S75" s="422"/>
      <c r="T75" s="422"/>
      <c r="U75" s="157"/>
    </row>
    <row r="76" spans="1:26" ht="19.5">
      <c r="A76" s="453"/>
      <c r="B76" s="410"/>
      <c r="C76" s="423" t="s">
        <v>29</v>
      </c>
      <c r="D76" s="424" t="s">
        <v>30</v>
      </c>
      <c r="E76" s="425"/>
      <c r="F76" s="425"/>
      <c r="G76" s="425"/>
      <c r="H76" s="425"/>
      <c r="I76" s="425"/>
      <c r="J76" s="425"/>
      <c r="K76" s="425"/>
      <c r="L76" s="425"/>
      <c r="M76" s="425"/>
      <c r="N76" s="425"/>
      <c r="O76" s="425"/>
      <c r="P76" s="425"/>
      <c r="Q76" s="425"/>
      <c r="R76" s="425"/>
      <c r="S76" s="425"/>
      <c r="T76" s="425"/>
      <c r="U76" s="157"/>
    </row>
    <row r="77" spans="1:26" ht="19.7" customHeight="1">
      <c r="A77" s="453"/>
      <c r="B77" s="410"/>
      <c r="C77" s="665" t="s">
        <v>31</v>
      </c>
      <c r="D77" s="666"/>
      <c r="E77" s="665" t="s">
        <v>32</v>
      </c>
      <c r="F77" s="666"/>
      <c r="G77" s="669" t="s">
        <v>33</v>
      </c>
      <c r="H77" s="670"/>
      <c r="I77" s="670"/>
      <c r="J77" s="670"/>
      <c r="K77" s="670"/>
      <c r="L77" s="671"/>
      <c r="M77" s="675" t="s">
        <v>34</v>
      </c>
      <c r="N77" s="676"/>
      <c r="O77" s="677"/>
      <c r="P77" s="675" t="s">
        <v>35</v>
      </c>
      <c r="Q77" s="677"/>
      <c r="R77" s="681" t="s">
        <v>36</v>
      </c>
      <c r="S77" s="682"/>
      <c r="T77" s="425"/>
      <c r="U77" s="157"/>
    </row>
    <row r="78" spans="1:26" ht="19.5">
      <c r="A78" s="453"/>
      <c r="B78" s="410"/>
      <c r="C78" s="667"/>
      <c r="D78" s="668"/>
      <c r="E78" s="667"/>
      <c r="F78" s="668"/>
      <c r="G78" s="672"/>
      <c r="H78" s="673"/>
      <c r="I78" s="673"/>
      <c r="J78" s="673"/>
      <c r="K78" s="673"/>
      <c r="L78" s="674"/>
      <c r="M78" s="678"/>
      <c r="N78" s="679"/>
      <c r="O78" s="680"/>
      <c r="P78" s="678"/>
      <c r="Q78" s="680"/>
      <c r="R78" s="683"/>
      <c r="S78" s="684"/>
      <c r="T78" s="425"/>
      <c r="U78" s="157"/>
    </row>
    <row r="79" spans="1:26" ht="19.7" customHeight="1">
      <c r="A79" s="453"/>
      <c r="B79" s="410"/>
      <c r="C79" s="613" t="s">
        <v>453</v>
      </c>
      <c r="D79" s="614"/>
      <c r="E79" s="624" t="s">
        <v>454</v>
      </c>
      <c r="F79" s="625"/>
      <c r="G79" s="587" t="s">
        <v>455</v>
      </c>
      <c r="H79" s="588"/>
      <c r="I79" s="588"/>
      <c r="J79" s="588"/>
      <c r="K79" s="588"/>
      <c r="L79" s="589"/>
      <c r="M79" s="602" t="s">
        <v>644</v>
      </c>
      <c r="N79" s="603"/>
      <c r="O79" s="604"/>
      <c r="P79" s="605" t="s">
        <v>37</v>
      </c>
      <c r="Q79" s="606"/>
      <c r="R79" s="579">
        <v>1</v>
      </c>
      <c r="S79" s="580"/>
      <c r="T79" s="425"/>
      <c r="U79" s="157"/>
      <c r="Z79"/>
    </row>
    <row r="80" spans="1:26" ht="19.5">
      <c r="A80" s="453"/>
      <c r="B80" s="410"/>
      <c r="C80" s="615"/>
      <c r="D80" s="616"/>
      <c r="E80" s="626"/>
      <c r="F80" s="627"/>
      <c r="G80" s="590"/>
      <c r="H80" s="591"/>
      <c r="I80" s="591"/>
      <c r="J80" s="591"/>
      <c r="K80" s="591"/>
      <c r="L80" s="592"/>
      <c r="M80" s="583" t="s">
        <v>456</v>
      </c>
      <c r="N80" s="584"/>
      <c r="O80" s="585"/>
      <c r="P80" s="607"/>
      <c r="Q80" s="608"/>
      <c r="R80" s="609">
        <v>5</v>
      </c>
      <c r="S80" s="610"/>
      <c r="T80" s="425"/>
      <c r="U80" s="157"/>
      <c r="Z80"/>
    </row>
    <row r="81" spans="1:26" ht="19.5">
      <c r="A81" s="453"/>
      <c r="B81" s="410"/>
      <c r="C81" s="615"/>
      <c r="D81" s="616"/>
      <c r="E81" s="653"/>
      <c r="F81" s="654"/>
      <c r="G81" s="643"/>
      <c r="H81" s="644"/>
      <c r="I81" s="644"/>
      <c r="J81" s="644"/>
      <c r="K81" s="644"/>
      <c r="L81" s="645"/>
      <c r="M81" s="583" t="s">
        <v>644</v>
      </c>
      <c r="N81" s="584"/>
      <c r="O81" s="585"/>
      <c r="P81" s="611" t="s">
        <v>38</v>
      </c>
      <c r="Q81" s="612"/>
      <c r="R81" s="581">
        <v>3</v>
      </c>
      <c r="S81" s="582"/>
      <c r="T81" s="425"/>
      <c r="U81" s="157"/>
      <c r="Z81"/>
    </row>
    <row r="82" spans="1:26" ht="19.5">
      <c r="A82" s="453"/>
      <c r="B82" s="410"/>
      <c r="C82" s="615"/>
      <c r="D82" s="616"/>
      <c r="E82" s="613" t="s">
        <v>37</v>
      </c>
      <c r="F82" s="614"/>
      <c r="G82" s="587" t="s">
        <v>457</v>
      </c>
      <c r="H82" s="588"/>
      <c r="I82" s="588"/>
      <c r="J82" s="588"/>
      <c r="K82" s="588"/>
      <c r="L82" s="589"/>
      <c r="M82" s="583" t="s">
        <v>21</v>
      </c>
      <c r="N82" s="584"/>
      <c r="O82" s="585"/>
      <c r="P82" s="605" t="s">
        <v>37</v>
      </c>
      <c r="Q82" s="606"/>
      <c r="R82" s="579">
        <v>6</v>
      </c>
      <c r="S82" s="580"/>
      <c r="T82" s="425"/>
      <c r="U82" s="157"/>
      <c r="Z82"/>
    </row>
    <row r="83" spans="1:26" ht="19.5">
      <c r="A83" s="453"/>
      <c r="B83" s="410"/>
      <c r="C83" s="615"/>
      <c r="D83" s="616"/>
      <c r="E83" s="615"/>
      <c r="F83" s="616"/>
      <c r="G83" s="590"/>
      <c r="H83" s="591"/>
      <c r="I83" s="591"/>
      <c r="J83" s="591"/>
      <c r="K83" s="591"/>
      <c r="L83" s="592"/>
      <c r="M83" s="583" t="s">
        <v>22</v>
      </c>
      <c r="N83" s="584"/>
      <c r="O83" s="585"/>
      <c r="P83" s="619"/>
      <c r="Q83" s="620"/>
      <c r="R83" s="628"/>
      <c r="S83" s="629"/>
      <c r="T83" s="425"/>
      <c r="U83" s="157"/>
      <c r="Z83"/>
    </row>
    <row r="84" spans="1:26" ht="19.7" customHeight="1">
      <c r="A84" s="453"/>
      <c r="B84" s="410"/>
      <c r="C84" s="615"/>
      <c r="D84" s="616"/>
      <c r="E84" s="615"/>
      <c r="F84" s="616"/>
      <c r="G84" s="590"/>
      <c r="H84" s="591"/>
      <c r="I84" s="591"/>
      <c r="J84" s="591"/>
      <c r="K84" s="591"/>
      <c r="L84" s="592"/>
      <c r="M84" s="583" t="s">
        <v>645</v>
      </c>
      <c r="N84" s="584"/>
      <c r="O84" s="585"/>
      <c r="P84" s="619"/>
      <c r="Q84" s="620"/>
      <c r="R84" s="581"/>
      <c r="S84" s="582"/>
      <c r="T84" s="425"/>
      <c r="U84" s="157"/>
      <c r="Z84"/>
    </row>
    <row r="85" spans="1:26" ht="19.5">
      <c r="A85" s="453"/>
      <c r="B85" s="410"/>
      <c r="C85" s="615"/>
      <c r="D85" s="616"/>
      <c r="E85" s="615"/>
      <c r="F85" s="616"/>
      <c r="G85" s="590"/>
      <c r="H85" s="591"/>
      <c r="I85" s="591"/>
      <c r="J85" s="591"/>
      <c r="K85" s="591"/>
      <c r="L85" s="592"/>
      <c r="M85" s="583" t="s">
        <v>20</v>
      </c>
      <c r="N85" s="584"/>
      <c r="O85" s="585"/>
      <c r="P85" s="619"/>
      <c r="Q85" s="620"/>
      <c r="R85" s="579">
        <v>7</v>
      </c>
      <c r="S85" s="580"/>
      <c r="T85" s="425"/>
      <c r="U85" s="157"/>
      <c r="Z85"/>
    </row>
    <row r="86" spans="1:26" ht="19.7" customHeight="1">
      <c r="A86" s="453"/>
      <c r="B86" s="410"/>
      <c r="C86" s="615"/>
      <c r="D86" s="616"/>
      <c r="E86" s="615"/>
      <c r="F86" s="616"/>
      <c r="G86" s="590"/>
      <c r="H86" s="591"/>
      <c r="I86" s="591"/>
      <c r="J86" s="591"/>
      <c r="K86" s="591"/>
      <c r="L86" s="592"/>
      <c r="M86" s="583" t="s">
        <v>19</v>
      </c>
      <c r="N86" s="584"/>
      <c r="O86" s="585"/>
      <c r="P86" s="619"/>
      <c r="Q86" s="620"/>
      <c r="R86" s="581"/>
      <c r="S86" s="582"/>
      <c r="T86" s="425"/>
      <c r="U86" s="157"/>
      <c r="Z86"/>
    </row>
    <row r="87" spans="1:26" ht="19.7" customHeight="1">
      <c r="A87" s="453"/>
      <c r="B87" s="410"/>
      <c r="C87" s="615"/>
      <c r="D87" s="616"/>
      <c r="E87" s="615"/>
      <c r="F87" s="616"/>
      <c r="G87" s="590"/>
      <c r="H87" s="591"/>
      <c r="I87" s="591"/>
      <c r="J87" s="591"/>
      <c r="K87" s="591"/>
      <c r="L87" s="592"/>
      <c r="M87" s="583" t="s">
        <v>646</v>
      </c>
      <c r="N87" s="584"/>
      <c r="O87" s="585"/>
      <c r="P87" s="619"/>
      <c r="Q87" s="620"/>
      <c r="R87" s="579">
        <v>8</v>
      </c>
      <c r="S87" s="580"/>
      <c r="T87" s="425"/>
      <c r="U87" s="157"/>
      <c r="Z87"/>
    </row>
    <row r="88" spans="1:26" ht="19.7" customHeight="1">
      <c r="A88" s="453"/>
      <c r="B88" s="410"/>
      <c r="C88" s="615"/>
      <c r="D88" s="616"/>
      <c r="E88" s="615"/>
      <c r="F88" s="616"/>
      <c r="G88" s="643"/>
      <c r="H88" s="644"/>
      <c r="I88" s="644"/>
      <c r="J88" s="644"/>
      <c r="K88" s="644"/>
      <c r="L88" s="645"/>
      <c r="M88" s="583" t="s">
        <v>647</v>
      </c>
      <c r="N88" s="584"/>
      <c r="O88" s="585"/>
      <c r="P88" s="607"/>
      <c r="Q88" s="608"/>
      <c r="R88" s="581"/>
      <c r="S88" s="582"/>
      <c r="T88" s="425"/>
      <c r="U88" s="157"/>
      <c r="Z88"/>
    </row>
    <row r="89" spans="1:26" ht="19.5">
      <c r="A89" s="453"/>
      <c r="B89" s="410"/>
      <c r="C89" s="615"/>
      <c r="D89" s="616"/>
      <c r="E89" s="615"/>
      <c r="F89" s="616"/>
      <c r="G89" s="587" t="s">
        <v>458</v>
      </c>
      <c r="H89" s="588"/>
      <c r="I89" s="588"/>
      <c r="J89" s="588"/>
      <c r="K89" s="588"/>
      <c r="L89" s="589"/>
      <c r="M89" s="602" t="s">
        <v>644</v>
      </c>
      <c r="N89" s="603"/>
      <c r="O89" s="604"/>
      <c r="P89" s="624" t="s">
        <v>38</v>
      </c>
      <c r="Q89" s="625"/>
      <c r="R89" s="579">
        <v>9</v>
      </c>
      <c r="S89" s="580"/>
      <c r="T89" s="425"/>
      <c r="U89" s="157"/>
      <c r="Z89"/>
    </row>
    <row r="90" spans="1:26" ht="19.5">
      <c r="A90" s="453"/>
      <c r="B90" s="410"/>
      <c r="C90" s="615"/>
      <c r="D90" s="616"/>
      <c r="E90" s="615"/>
      <c r="F90" s="616"/>
      <c r="G90" s="590"/>
      <c r="H90" s="591"/>
      <c r="I90" s="591"/>
      <c r="J90" s="591"/>
      <c r="K90" s="591"/>
      <c r="L90" s="592"/>
      <c r="M90" s="621"/>
      <c r="N90" s="622"/>
      <c r="O90" s="623"/>
      <c r="P90" s="626"/>
      <c r="Q90" s="627"/>
      <c r="R90" s="628"/>
      <c r="S90" s="629"/>
      <c r="T90" s="425"/>
      <c r="U90" s="157"/>
      <c r="Z90"/>
    </row>
    <row r="91" spans="1:26" ht="19.5">
      <c r="A91" s="453"/>
      <c r="B91" s="410"/>
      <c r="C91" s="615"/>
      <c r="D91" s="616"/>
      <c r="E91" s="615"/>
      <c r="F91" s="616"/>
      <c r="G91" s="590"/>
      <c r="H91" s="591"/>
      <c r="I91" s="591"/>
      <c r="J91" s="591"/>
      <c r="K91" s="591"/>
      <c r="L91" s="592"/>
      <c r="M91" s="621"/>
      <c r="N91" s="622"/>
      <c r="O91" s="623"/>
      <c r="P91" s="626"/>
      <c r="Q91" s="627"/>
      <c r="R91" s="628"/>
      <c r="S91" s="629"/>
      <c r="T91" s="425"/>
      <c r="U91" s="157"/>
      <c r="Z91"/>
    </row>
    <row r="92" spans="1:26" ht="19.5">
      <c r="A92" s="453"/>
      <c r="B92" s="410"/>
      <c r="C92" s="615"/>
      <c r="D92" s="616"/>
      <c r="E92" s="615"/>
      <c r="F92" s="616"/>
      <c r="G92" s="590"/>
      <c r="H92" s="591"/>
      <c r="I92" s="591"/>
      <c r="J92" s="591"/>
      <c r="K92" s="591"/>
      <c r="L92" s="592"/>
      <c r="M92" s="621"/>
      <c r="N92" s="622"/>
      <c r="O92" s="623"/>
      <c r="P92" s="626"/>
      <c r="Q92" s="627"/>
      <c r="R92" s="628"/>
      <c r="S92" s="629"/>
      <c r="T92" s="425"/>
      <c r="U92" s="157"/>
      <c r="Z92"/>
    </row>
    <row r="93" spans="1:26" ht="19.7" customHeight="1">
      <c r="A93" s="453"/>
      <c r="B93" s="410"/>
      <c r="C93" s="613" t="s">
        <v>459</v>
      </c>
      <c r="D93" s="625"/>
      <c r="E93" s="624" t="s">
        <v>38</v>
      </c>
      <c r="F93" s="625"/>
      <c r="G93" s="587" t="s">
        <v>460</v>
      </c>
      <c r="H93" s="588"/>
      <c r="I93" s="588"/>
      <c r="J93" s="588"/>
      <c r="K93" s="588"/>
      <c r="L93" s="589"/>
      <c r="M93" s="602" t="s">
        <v>644</v>
      </c>
      <c r="N93" s="603"/>
      <c r="O93" s="604"/>
      <c r="P93" s="605" t="s">
        <v>37</v>
      </c>
      <c r="Q93" s="606"/>
      <c r="R93" s="579">
        <v>1</v>
      </c>
      <c r="S93" s="580"/>
      <c r="T93" s="425"/>
      <c r="U93" s="157"/>
      <c r="Z93"/>
    </row>
    <row r="94" spans="1:26" ht="19.5">
      <c r="A94" s="453"/>
      <c r="B94" s="410"/>
      <c r="C94" s="626"/>
      <c r="D94" s="627"/>
      <c r="E94" s="626"/>
      <c r="F94" s="627"/>
      <c r="G94" s="590"/>
      <c r="H94" s="591"/>
      <c r="I94" s="591"/>
      <c r="J94" s="591"/>
      <c r="K94" s="591"/>
      <c r="L94" s="592"/>
      <c r="M94" s="621"/>
      <c r="N94" s="622"/>
      <c r="O94" s="623"/>
      <c r="P94" s="607"/>
      <c r="Q94" s="608"/>
      <c r="R94" s="628"/>
      <c r="S94" s="629"/>
      <c r="T94" s="425"/>
      <c r="U94" s="157"/>
      <c r="Z94"/>
    </row>
    <row r="95" spans="1:26" ht="19.7" customHeight="1">
      <c r="A95" s="453"/>
      <c r="B95" s="410"/>
      <c r="C95" s="626"/>
      <c r="D95" s="627"/>
      <c r="E95" s="626"/>
      <c r="F95" s="627"/>
      <c r="G95" s="590"/>
      <c r="H95" s="591"/>
      <c r="I95" s="591"/>
      <c r="J95" s="591"/>
      <c r="K95" s="591"/>
      <c r="L95" s="592"/>
      <c r="M95" s="621"/>
      <c r="N95" s="622"/>
      <c r="O95" s="623"/>
      <c r="P95" s="624" t="s">
        <v>38</v>
      </c>
      <c r="Q95" s="606"/>
      <c r="R95" s="628"/>
      <c r="S95" s="629"/>
      <c r="T95" s="425"/>
      <c r="U95" s="157"/>
      <c r="Z95"/>
    </row>
    <row r="96" spans="1:26" ht="19.5">
      <c r="A96" s="453"/>
      <c r="B96" s="410"/>
      <c r="C96" s="626"/>
      <c r="D96" s="627"/>
      <c r="E96" s="653"/>
      <c r="F96" s="654"/>
      <c r="G96" s="643"/>
      <c r="H96" s="644"/>
      <c r="I96" s="644"/>
      <c r="J96" s="644"/>
      <c r="K96" s="644"/>
      <c r="L96" s="645"/>
      <c r="M96" s="646"/>
      <c r="N96" s="647"/>
      <c r="O96" s="648"/>
      <c r="P96" s="607"/>
      <c r="Q96" s="608"/>
      <c r="R96" s="581"/>
      <c r="S96" s="582"/>
      <c r="T96" s="425"/>
      <c r="U96" s="157"/>
      <c r="Z96"/>
    </row>
    <row r="97" spans="1:26" ht="19.7" customHeight="1">
      <c r="A97" s="453"/>
      <c r="B97" s="410"/>
      <c r="C97" s="626"/>
      <c r="D97" s="627"/>
      <c r="E97" s="624" t="s">
        <v>37</v>
      </c>
      <c r="F97" s="625"/>
      <c r="G97" s="587" t="s">
        <v>461</v>
      </c>
      <c r="H97" s="588"/>
      <c r="I97" s="588"/>
      <c r="J97" s="588"/>
      <c r="K97" s="588"/>
      <c r="L97" s="589"/>
      <c r="M97" s="602" t="s">
        <v>39</v>
      </c>
      <c r="N97" s="603"/>
      <c r="O97" s="604"/>
      <c r="P97" s="605" t="s">
        <v>37</v>
      </c>
      <c r="Q97" s="606"/>
      <c r="R97" s="579">
        <v>2</v>
      </c>
      <c r="S97" s="580"/>
      <c r="T97" s="425"/>
      <c r="U97" s="157"/>
    </row>
    <row r="98" spans="1:26" ht="19.5">
      <c r="A98" s="453"/>
      <c r="B98" s="410"/>
      <c r="C98" s="626"/>
      <c r="D98" s="627"/>
      <c r="E98" s="626"/>
      <c r="F98" s="627"/>
      <c r="G98" s="643"/>
      <c r="H98" s="644"/>
      <c r="I98" s="644"/>
      <c r="J98" s="644"/>
      <c r="K98" s="644"/>
      <c r="L98" s="645"/>
      <c r="M98" s="646"/>
      <c r="N98" s="647"/>
      <c r="O98" s="648"/>
      <c r="P98" s="619"/>
      <c r="Q98" s="620"/>
      <c r="R98" s="581"/>
      <c r="S98" s="582"/>
      <c r="T98" s="425"/>
      <c r="U98" s="157"/>
    </row>
    <row r="99" spans="1:26" ht="19.5">
      <c r="A99" s="453"/>
      <c r="B99" s="410"/>
      <c r="C99" s="626"/>
      <c r="D99" s="627"/>
      <c r="E99" s="626"/>
      <c r="F99" s="627"/>
      <c r="G99" s="587" t="s">
        <v>462</v>
      </c>
      <c r="H99" s="588"/>
      <c r="I99" s="588"/>
      <c r="J99" s="588"/>
      <c r="K99" s="588"/>
      <c r="L99" s="589"/>
      <c r="M99" s="602" t="s">
        <v>644</v>
      </c>
      <c r="N99" s="603"/>
      <c r="O99" s="604"/>
      <c r="P99" s="619"/>
      <c r="Q99" s="620"/>
      <c r="R99" s="649">
        <v>4</v>
      </c>
      <c r="S99" s="650"/>
      <c r="T99" s="425"/>
      <c r="U99" s="157"/>
    </row>
    <row r="100" spans="1:26" ht="19.5">
      <c r="A100" s="453"/>
      <c r="B100" s="410"/>
      <c r="C100" s="626"/>
      <c r="D100" s="627"/>
      <c r="E100" s="626"/>
      <c r="F100" s="627"/>
      <c r="G100" s="643"/>
      <c r="H100" s="644"/>
      <c r="I100" s="644"/>
      <c r="J100" s="644"/>
      <c r="K100" s="644"/>
      <c r="L100" s="645"/>
      <c r="M100" s="621"/>
      <c r="N100" s="622"/>
      <c r="O100" s="623"/>
      <c r="P100" s="607"/>
      <c r="Q100" s="608"/>
      <c r="R100" s="651"/>
      <c r="S100" s="652"/>
      <c r="T100" s="425"/>
      <c r="U100" s="157"/>
    </row>
    <row r="101" spans="1:26" ht="19.5">
      <c r="A101" s="453"/>
      <c r="B101" s="410"/>
      <c r="C101" s="626"/>
      <c r="D101" s="627"/>
      <c r="E101" s="626"/>
      <c r="F101" s="627"/>
      <c r="G101" s="590" t="s">
        <v>463</v>
      </c>
      <c r="H101" s="591"/>
      <c r="I101" s="591"/>
      <c r="J101" s="591"/>
      <c r="K101" s="591"/>
      <c r="L101" s="592"/>
      <c r="M101" s="621"/>
      <c r="N101" s="622"/>
      <c r="O101" s="623"/>
      <c r="P101" s="624" t="s">
        <v>38</v>
      </c>
      <c r="Q101" s="625"/>
      <c r="R101" s="579">
        <v>10</v>
      </c>
      <c r="S101" s="580"/>
      <c r="T101" s="425"/>
      <c r="U101" s="157"/>
    </row>
    <row r="102" spans="1:26" ht="19.5">
      <c r="A102" s="453"/>
      <c r="B102" s="410"/>
      <c r="C102" s="653"/>
      <c r="D102" s="654"/>
      <c r="E102" s="653"/>
      <c r="F102" s="654"/>
      <c r="G102" s="643"/>
      <c r="H102" s="644"/>
      <c r="I102" s="644"/>
      <c r="J102" s="644"/>
      <c r="K102" s="644"/>
      <c r="L102" s="645"/>
      <c r="M102" s="646"/>
      <c r="N102" s="647"/>
      <c r="O102" s="648"/>
      <c r="P102" s="653"/>
      <c r="Q102" s="654"/>
      <c r="R102" s="581"/>
      <c r="S102" s="582"/>
      <c r="T102" s="425"/>
      <c r="U102" s="157"/>
    </row>
    <row r="103" spans="1:26" ht="19.5">
      <c r="A103" s="453"/>
      <c r="B103" s="410"/>
      <c r="C103" s="613" t="s">
        <v>464</v>
      </c>
      <c r="D103" s="625"/>
      <c r="E103" s="624" t="s">
        <v>38</v>
      </c>
      <c r="F103" s="625"/>
      <c r="G103" s="587" t="s">
        <v>465</v>
      </c>
      <c r="H103" s="588"/>
      <c r="I103" s="588"/>
      <c r="J103" s="588"/>
      <c r="K103" s="588"/>
      <c r="L103" s="589"/>
      <c r="M103" s="602" t="s">
        <v>644</v>
      </c>
      <c r="N103" s="603"/>
      <c r="O103" s="604"/>
      <c r="P103" s="617" t="s">
        <v>37</v>
      </c>
      <c r="Q103" s="618"/>
      <c r="R103" s="579">
        <v>1</v>
      </c>
      <c r="S103" s="580"/>
      <c r="T103" s="425"/>
      <c r="U103" s="157"/>
    </row>
    <row r="104" spans="1:26" ht="19.5">
      <c r="A104" s="453"/>
      <c r="B104" s="410"/>
      <c r="C104" s="615"/>
      <c r="D104" s="627"/>
      <c r="E104" s="626"/>
      <c r="F104" s="627"/>
      <c r="G104" s="590"/>
      <c r="H104" s="591"/>
      <c r="I104" s="591"/>
      <c r="J104" s="591"/>
      <c r="K104" s="591"/>
      <c r="L104" s="592"/>
      <c r="M104" s="646"/>
      <c r="N104" s="647"/>
      <c r="O104" s="648"/>
      <c r="P104" s="611" t="s">
        <v>38</v>
      </c>
      <c r="Q104" s="612"/>
      <c r="R104" s="581"/>
      <c r="S104" s="582"/>
      <c r="T104" s="425"/>
      <c r="U104" s="157"/>
    </row>
    <row r="105" spans="1:26" s="160" customFormat="1" ht="19.5">
      <c r="A105" s="453"/>
      <c r="B105" s="410"/>
      <c r="C105" s="626"/>
      <c r="D105" s="627"/>
      <c r="E105" s="653"/>
      <c r="F105" s="654"/>
      <c r="G105" s="643"/>
      <c r="H105" s="644"/>
      <c r="I105" s="644"/>
      <c r="J105" s="644"/>
      <c r="K105" s="644"/>
      <c r="L105" s="645"/>
      <c r="M105" s="583" t="s">
        <v>19</v>
      </c>
      <c r="N105" s="584"/>
      <c r="O105" s="585"/>
      <c r="P105" s="617" t="s">
        <v>37</v>
      </c>
      <c r="Q105" s="618"/>
      <c r="R105" s="609">
        <v>5</v>
      </c>
      <c r="S105" s="610"/>
      <c r="T105" s="425"/>
      <c r="U105" s="157"/>
      <c r="W105" s="155"/>
      <c r="X105" s="155"/>
      <c r="Y105" s="155"/>
      <c r="Z105" s="155"/>
    </row>
    <row r="106" spans="1:26" s="160" customFormat="1" ht="19.5">
      <c r="A106" s="453"/>
      <c r="B106" s="410"/>
      <c r="C106" s="626"/>
      <c r="D106" s="627"/>
      <c r="E106" s="624" t="s">
        <v>37</v>
      </c>
      <c r="F106" s="625"/>
      <c r="G106" s="587" t="s">
        <v>466</v>
      </c>
      <c r="H106" s="588"/>
      <c r="I106" s="588"/>
      <c r="J106" s="588"/>
      <c r="K106" s="588"/>
      <c r="L106" s="589"/>
      <c r="M106" s="583" t="s">
        <v>21</v>
      </c>
      <c r="N106" s="584"/>
      <c r="O106" s="585"/>
      <c r="P106" s="605" t="s">
        <v>37</v>
      </c>
      <c r="Q106" s="606"/>
      <c r="R106" s="579">
        <v>6</v>
      </c>
      <c r="S106" s="580"/>
      <c r="T106" s="425"/>
      <c r="U106" s="157"/>
      <c r="W106" s="155"/>
      <c r="X106" s="155"/>
      <c r="Y106" s="155"/>
      <c r="Z106" s="155"/>
    </row>
    <row r="107" spans="1:26" s="160" customFormat="1" ht="19.5">
      <c r="A107" s="453"/>
      <c r="B107" s="410"/>
      <c r="C107" s="626"/>
      <c r="D107" s="627"/>
      <c r="E107" s="626"/>
      <c r="F107" s="627"/>
      <c r="G107" s="590"/>
      <c r="H107" s="591"/>
      <c r="I107" s="591"/>
      <c r="J107" s="591"/>
      <c r="K107" s="591"/>
      <c r="L107" s="592"/>
      <c r="M107" s="583" t="s">
        <v>22</v>
      </c>
      <c r="N107" s="584"/>
      <c r="O107" s="585"/>
      <c r="P107" s="619"/>
      <c r="Q107" s="620"/>
      <c r="R107" s="628"/>
      <c r="S107" s="629"/>
      <c r="T107" s="425"/>
      <c r="U107" s="157"/>
      <c r="W107" s="155"/>
      <c r="X107" s="155"/>
      <c r="Y107" s="155"/>
      <c r="Z107" s="155"/>
    </row>
    <row r="108" spans="1:26" s="160" customFormat="1" ht="19.5">
      <c r="A108" s="453"/>
      <c r="B108" s="410"/>
      <c r="C108" s="626"/>
      <c r="D108" s="627"/>
      <c r="E108" s="626"/>
      <c r="F108" s="627"/>
      <c r="G108" s="590"/>
      <c r="H108" s="591"/>
      <c r="I108" s="591"/>
      <c r="J108" s="591"/>
      <c r="K108" s="591"/>
      <c r="L108" s="592"/>
      <c r="M108" s="583" t="s">
        <v>645</v>
      </c>
      <c r="N108" s="584"/>
      <c r="O108" s="585"/>
      <c r="P108" s="619"/>
      <c r="Q108" s="620"/>
      <c r="R108" s="581"/>
      <c r="S108" s="582"/>
      <c r="T108" s="425"/>
      <c r="U108" s="157"/>
      <c r="W108" s="155"/>
      <c r="X108" s="155"/>
      <c r="Y108" s="155"/>
      <c r="Z108" s="155"/>
    </row>
    <row r="109" spans="1:26" s="160" customFormat="1" ht="19.5">
      <c r="A109" s="453"/>
      <c r="B109" s="410"/>
      <c r="C109" s="626"/>
      <c r="D109" s="627"/>
      <c r="E109" s="626"/>
      <c r="F109" s="627"/>
      <c r="G109" s="590"/>
      <c r="H109" s="591"/>
      <c r="I109" s="591"/>
      <c r="J109" s="591"/>
      <c r="K109" s="591"/>
      <c r="L109" s="592"/>
      <c r="M109" s="583" t="s">
        <v>20</v>
      </c>
      <c r="N109" s="584"/>
      <c r="O109" s="585"/>
      <c r="P109" s="619"/>
      <c r="Q109" s="620"/>
      <c r="R109" s="579">
        <v>7</v>
      </c>
      <c r="S109" s="580"/>
      <c r="T109" s="425"/>
      <c r="U109" s="157"/>
      <c r="W109" s="155"/>
      <c r="X109" s="155"/>
      <c r="Y109" s="155"/>
      <c r="Z109" s="155"/>
    </row>
    <row r="110" spans="1:26" s="160" customFormat="1" ht="19.5">
      <c r="A110" s="453"/>
      <c r="B110" s="410"/>
      <c r="C110" s="626"/>
      <c r="D110" s="627"/>
      <c r="E110" s="626"/>
      <c r="F110" s="627"/>
      <c r="G110" s="590"/>
      <c r="H110" s="591"/>
      <c r="I110" s="591"/>
      <c r="J110" s="591"/>
      <c r="K110" s="591"/>
      <c r="L110" s="592"/>
      <c r="M110" s="583" t="s">
        <v>19</v>
      </c>
      <c r="N110" s="584"/>
      <c r="O110" s="585"/>
      <c r="P110" s="619"/>
      <c r="Q110" s="620"/>
      <c r="R110" s="581"/>
      <c r="S110" s="582"/>
      <c r="T110" s="425"/>
      <c r="U110" s="157"/>
      <c r="W110" s="155"/>
      <c r="X110" s="155"/>
      <c r="Y110" s="155"/>
      <c r="Z110" s="155"/>
    </row>
    <row r="111" spans="1:26" s="160" customFormat="1" ht="19.5">
      <c r="A111" s="453"/>
      <c r="B111" s="410"/>
      <c r="C111" s="626"/>
      <c r="D111" s="627"/>
      <c r="E111" s="626"/>
      <c r="F111" s="627"/>
      <c r="G111" s="590"/>
      <c r="H111" s="591"/>
      <c r="I111" s="591"/>
      <c r="J111" s="591"/>
      <c r="K111" s="591"/>
      <c r="L111" s="592"/>
      <c r="M111" s="583" t="s">
        <v>646</v>
      </c>
      <c r="N111" s="584"/>
      <c r="O111" s="585"/>
      <c r="P111" s="619"/>
      <c r="Q111" s="620"/>
      <c r="R111" s="579">
        <v>8</v>
      </c>
      <c r="S111" s="580"/>
      <c r="T111" s="425"/>
      <c r="U111" s="157"/>
      <c r="W111" s="155"/>
      <c r="X111" s="155"/>
      <c r="Y111" s="155"/>
      <c r="Z111" s="155"/>
    </row>
    <row r="112" spans="1:26" s="160" customFormat="1" ht="19.5">
      <c r="A112" s="453"/>
      <c r="B112" s="410"/>
      <c r="C112" s="626"/>
      <c r="D112" s="627"/>
      <c r="E112" s="626"/>
      <c r="F112" s="627"/>
      <c r="G112" s="643"/>
      <c r="H112" s="644"/>
      <c r="I112" s="644"/>
      <c r="J112" s="644"/>
      <c r="K112" s="644"/>
      <c r="L112" s="645"/>
      <c r="M112" s="583" t="s">
        <v>647</v>
      </c>
      <c r="N112" s="584"/>
      <c r="O112" s="585"/>
      <c r="P112" s="607"/>
      <c r="Q112" s="608"/>
      <c r="R112" s="581"/>
      <c r="S112" s="582"/>
      <c r="T112" s="425"/>
      <c r="U112" s="157"/>
      <c r="W112" s="155"/>
      <c r="X112" s="155"/>
      <c r="Y112" s="155"/>
      <c r="Z112" s="155"/>
    </row>
    <row r="113" spans="1:26" s="160" customFormat="1" ht="19.5">
      <c r="A113" s="453"/>
      <c r="B113" s="410"/>
      <c r="C113" s="626"/>
      <c r="D113" s="627"/>
      <c r="E113" s="626"/>
      <c r="F113" s="627"/>
      <c r="G113" s="587" t="s">
        <v>467</v>
      </c>
      <c r="H113" s="588"/>
      <c r="I113" s="588"/>
      <c r="J113" s="588"/>
      <c r="K113" s="588"/>
      <c r="L113" s="589"/>
      <c r="M113" s="602" t="s">
        <v>644</v>
      </c>
      <c r="N113" s="603"/>
      <c r="O113" s="604"/>
      <c r="P113" s="624" t="s">
        <v>38</v>
      </c>
      <c r="Q113" s="625"/>
      <c r="R113" s="579">
        <v>9</v>
      </c>
      <c r="S113" s="580"/>
      <c r="T113" s="425"/>
      <c r="U113" s="157"/>
      <c r="W113" s="155"/>
      <c r="X113" s="155"/>
      <c r="Y113" s="155"/>
      <c r="Z113" s="155"/>
    </row>
    <row r="114" spans="1:26" s="160" customFormat="1" ht="19.5">
      <c r="A114" s="453"/>
      <c r="B114" s="410"/>
      <c r="C114" s="653"/>
      <c r="D114" s="654"/>
      <c r="E114" s="653"/>
      <c r="F114" s="654"/>
      <c r="G114" s="643"/>
      <c r="H114" s="644"/>
      <c r="I114" s="644"/>
      <c r="J114" s="644"/>
      <c r="K114" s="644"/>
      <c r="L114" s="645"/>
      <c r="M114" s="646"/>
      <c r="N114" s="647"/>
      <c r="O114" s="648"/>
      <c r="P114" s="653"/>
      <c r="Q114" s="654"/>
      <c r="R114" s="581"/>
      <c r="S114" s="582"/>
      <c r="T114" s="425"/>
      <c r="U114" s="157"/>
      <c r="W114" s="155"/>
      <c r="X114" s="155"/>
      <c r="Y114" s="155"/>
      <c r="Z114" s="155"/>
    </row>
    <row r="115" spans="1:26" s="160" customFormat="1" ht="19.5">
      <c r="A115" s="458" t="s">
        <v>751</v>
      </c>
      <c r="B115" s="157"/>
      <c r="C115" s="655"/>
      <c r="D115" s="655"/>
      <c r="E115" s="655"/>
      <c r="F115" s="655"/>
      <c r="G115" s="655"/>
      <c r="H115" s="655"/>
      <c r="I115" s="655"/>
      <c r="J115" s="655"/>
      <c r="K115" s="655"/>
      <c r="L115" s="655"/>
      <c r="M115" s="655"/>
      <c r="N115" s="655"/>
      <c r="O115" s="655"/>
      <c r="P115" s="655"/>
      <c r="Q115" s="655"/>
      <c r="R115" s="655"/>
      <c r="S115" s="655"/>
      <c r="T115" s="171"/>
      <c r="U115" s="155"/>
      <c r="W115" s="155"/>
      <c r="X115" s="155"/>
      <c r="Y115" s="155"/>
      <c r="Z115" s="155"/>
    </row>
  </sheetData>
  <sheetProtection algorithmName="SHA-512" hashValue="PC6raeNHrXy1GTef9J6lvYe7u7F0T8azjhoj8ro1axz52Pa1nObYHsdzFEfdZTsJTjKOVEL0Fpwt7rwLo/kJHw==" saltValue="lP1pIuXq0eDwQ7EO7Ama6g==" spinCount="100000" sheet="1" deleteColumns="0" selectLockedCells="1"/>
  <dataConsolidate/>
  <mergeCells count="118">
    <mergeCell ref="M85:O85"/>
    <mergeCell ref="D41:S41"/>
    <mergeCell ref="D40:R40"/>
    <mergeCell ref="M2:N2"/>
    <mergeCell ref="R5:S5"/>
    <mergeCell ref="C7:C8"/>
    <mergeCell ref="D7:D8"/>
    <mergeCell ref="E7:E8"/>
    <mergeCell ref="F7:F8"/>
    <mergeCell ref="N7:S7"/>
    <mergeCell ref="N8:S8"/>
    <mergeCell ref="D38:J38"/>
    <mergeCell ref="C13:S14"/>
    <mergeCell ref="D23:J23"/>
    <mergeCell ref="L23:R23"/>
    <mergeCell ref="D26:J26"/>
    <mergeCell ref="L26:R26"/>
    <mergeCell ref="D29:J29"/>
    <mergeCell ref="L29:R29"/>
    <mergeCell ref="L32:R32"/>
    <mergeCell ref="L35:R35"/>
    <mergeCell ref="D54:S55"/>
    <mergeCell ref="G97:L98"/>
    <mergeCell ref="M97:O98"/>
    <mergeCell ref="R97:S98"/>
    <mergeCell ref="P104:Q104"/>
    <mergeCell ref="C1:G1"/>
    <mergeCell ref="C10:T10"/>
    <mergeCell ref="C11:T11"/>
    <mergeCell ref="D18:E18"/>
    <mergeCell ref="L18:M18"/>
    <mergeCell ref="D20:I20"/>
    <mergeCell ref="D32:J32"/>
    <mergeCell ref="D35:J35"/>
    <mergeCell ref="G82:L88"/>
    <mergeCell ref="C77:D78"/>
    <mergeCell ref="E77:F78"/>
    <mergeCell ref="G77:L78"/>
    <mergeCell ref="M77:O78"/>
    <mergeCell ref="P77:Q78"/>
    <mergeCell ref="R77:S78"/>
    <mergeCell ref="C79:D92"/>
    <mergeCell ref="E79:F81"/>
    <mergeCell ref="G79:L81"/>
    <mergeCell ref="P82:Q88"/>
    <mergeCell ref="R82:S84"/>
    <mergeCell ref="C115:S115"/>
    <mergeCell ref="M111:O111"/>
    <mergeCell ref="R111:S112"/>
    <mergeCell ref="M112:O112"/>
    <mergeCell ref="G113:L114"/>
    <mergeCell ref="M113:O114"/>
    <mergeCell ref="P113:Q114"/>
    <mergeCell ref="R113:S114"/>
    <mergeCell ref="E106:F114"/>
    <mergeCell ref="G106:L112"/>
    <mergeCell ref="M106:O106"/>
    <mergeCell ref="P106:Q112"/>
    <mergeCell ref="R106:S108"/>
    <mergeCell ref="M107:O107"/>
    <mergeCell ref="M108:O108"/>
    <mergeCell ref="M109:O109"/>
    <mergeCell ref="R109:S110"/>
    <mergeCell ref="M110:O110"/>
    <mergeCell ref="C103:D114"/>
    <mergeCell ref="E103:F105"/>
    <mergeCell ref="G103:L105"/>
    <mergeCell ref="M103:O104"/>
    <mergeCell ref="P103:Q103"/>
    <mergeCell ref="R103:S104"/>
    <mergeCell ref="M105:O105"/>
    <mergeCell ref="P105:Q105"/>
    <mergeCell ref="R105:S105"/>
    <mergeCell ref="P97:Q100"/>
    <mergeCell ref="M89:O92"/>
    <mergeCell ref="P89:Q92"/>
    <mergeCell ref="R89:S92"/>
    <mergeCell ref="M87:O87"/>
    <mergeCell ref="D59:R59"/>
    <mergeCell ref="D62:R65"/>
    <mergeCell ref="G99:L100"/>
    <mergeCell ref="M99:O102"/>
    <mergeCell ref="R99:S100"/>
    <mergeCell ref="G101:L102"/>
    <mergeCell ref="P101:Q102"/>
    <mergeCell ref="R101:S102"/>
    <mergeCell ref="C93:D102"/>
    <mergeCell ref="E93:F96"/>
    <mergeCell ref="G93:L96"/>
    <mergeCell ref="M93:O96"/>
    <mergeCell ref="P93:Q94"/>
    <mergeCell ref="R93:S96"/>
    <mergeCell ref="P95:Q96"/>
    <mergeCell ref="E97:F102"/>
    <mergeCell ref="R87:S88"/>
    <mergeCell ref="M88:O88"/>
    <mergeCell ref="R81:S81"/>
    <mergeCell ref="D43:I43"/>
    <mergeCell ref="G89:L92"/>
    <mergeCell ref="D72:S73"/>
    <mergeCell ref="D47:E47"/>
    <mergeCell ref="D49:S49"/>
    <mergeCell ref="D50:J50"/>
    <mergeCell ref="D53:J53"/>
    <mergeCell ref="D69:S69"/>
    <mergeCell ref="M79:O79"/>
    <mergeCell ref="P79:Q80"/>
    <mergeCell ref="M82:O82"/>
    <mergeCell ref="R79:S79"/>
    <mergeCell ref="M80:O80"/>
    <mergeCell ref="R80:S80"/>
    <mergeCell ref="M81:O81"/>
    <mergeCell ref="P81:Q81"/>
    <mergeCell ref="E82:F92"/>
    <mergeCell ref="M86:O86"/>
    <mergeCell ref="R85:S86"/>
    <mergeCell ref="M83:O83"/>
    <mergeCell ref="M84:O84"/>
  </mergeCells>
  <phoneticPr fontId="7"/>
  <dataValidations count="10">
    <dataValidation imeMode="disabled" allowBlank="1" showInputMessage="1" showErrorMessage="1" error="補助金交付決定通知書に記載されている交付申請番号を記入してください" prompt="補助金交付決定通知書に記載されている交付申請番号を記入してください（例：4KK9999）" sqref="R5:S5" xr:uid="{EF1D906A-FBBE-46D9-853A-5BCDE272C8D9}"/>
    <dataValidation type="textLength" imeMode="disabled" operator="equal" allowBlank="1" showInputMessage="1" showErrorMessage="1" error="西暦で記入してください_x000a_" prompt="西暦で記入してください" sqref="M2:N2" xr:uid="{9C4EF222-BADB-4431-B1C4-B91112A9E1CD}">
      <formula1>4</formula1>
    </dataValidation>
    <dataValidation type="whole" imeMode="disabled" allowBlank="1" showInputMessage="1" showErrorMessage="1" sqref="P2" xr:uid="{BA6187F5-82C1-450E-967F-480BD2698928}">
      <formula1>1</formula1>
      <formula2>12</formula2>
    </dataValidation>
    <dataValidation type="whole" imeMode="disabled" allowBlank="1" showInputMessage="1" showErrorMessage="1" sqref="R2" xr:uid="{47513F36-E952-4B92-BB75-F05882DB2828}">
      <formula1>1</formula1>
      <formula2>31</formula2>
    </dataValidation>
    <dataValidation type="whole" allowBlank="1" showInputMessage="1" showErrorMessage="1" sqref="I18 Q18 I47" xr:uid="{307741B5-941E-4B94-8CB9-5534E32E7E9C}">
      <formula1>1</formula1>
      <formula2>31</formula2>
    </dataValidation>
    <dataValidation type="whole" allowBlank="1" showInputMessage="1" showErrorMessage="1" prompt="『補助金交付決定通知書』に記載されている補助事業期間を記入してください" sqref="G18 O18 G47" xr:uid="{1A10710D-25C6-4FB6-BDFB-0262842BC947}">
      <formula1>1</formula1>
      <formula2>12</formula2>
    </dataValidation>
    <dataValidation type="textLength" operator="equal" allowBlank="1" showInputMessage="1" showErrorMessage="1" sqref="D18:E18 L18:M18" xr:uid="{EC42FF8A-F2A4-4656-B500-A1697A10F328}">
      <formula1>4</formula1>
    </dataValidation>
    <dataValidation type="textLength" operator="equal" allowBlank="1" showInputMessage="1" showErrorMessage="1" prompt="2017年4月1日以降の年月日を記入してください_x000a_西暦で記入してください" sqref="D47:E47" xr:uid="{6454C882-236A-475F-A510-ED40D715368F}">
      <formula1>4</formula1>
    </dataValidation>
    <dataValidation type="list" allowBlank="1" showInputMessage="1" showErrorMessage="1" sqref="L32:R32" xr:uid="{5E2D23CE-86B7-4072-A136-31DEAE6CFA53}">
      <formula1>"該当する,該当しない"</formula1>
    </dataValidation>
    <dataValidation type="list" allowBlank="1" showInputMessage="1" showErrorMessage="1" sqref="D59:R59" xr:uid="{8D904529-BC0C-4A35-9B87-5C0FFD152BB5}">
      <formula1>"1.交付申請時の計画に記した承継時期より変更なし,2.承継時期が当初計画より早期化する見通しである,3.承継時期が遅延するが「未来の承継」対象期間内には収まる見通しである,4.承継時期が遅延し「未来の承継」対象期間を越える可能性が高い,5.事業承継自体が実現しない結果となった"</formula1>
    </dataValidation>
  </dataValidations>
  <hyperlinks>
    <hyperlink ref="C1:G1" location="'（目次）実績報告書類チェックリスト'!A1" display="（様式第5）" xr:uid="{3CF61D8D-244E-43EF-8836-2499C06AC763}"/>
  </hyperlinks>
  <pageMargins left="0.77" right="0.70866141732283472" top="0.39370078740157483" bottom="0" header="0.31496062992125984" footer="0.18"/>
  <pageSetup paperSize="9" scale="75" fitToHeight="0" orientation="portrait" r:id="rId1"/>
  <rowBreaks count="1" manualBreakCount="1">
    <brk id="66" max="16383" man="1"/>
  </rowBreaks>
  <extLst>
    <ext xmlns:x14="http://schemas.microsoft.com/office/spreadsheetml/2009/9/main" uri="{CCE6A557-97BC-4b89-ADB6-D9C93CAAB3DF}">
      <x14:dataValidations xmlns:xm="http://schemas.microsoft.com/office/excel/2006/main" count="5">
        <x14:dataValidation type="list" allowBlank="1" showInputMessage="1" showErrorMessage="1" xr:uid="{FF168F41-475D-42A5-9806-6EB092D3D0BE}">
          <x14:formula1>
            <xm:f>メンテ用_実績報告類型番号!$H$20:$H$29</xm:f>
          </x14:formula1>
          <xm:sqref>D32:J32</xm:sqref>
        </x14:dataValidation>
        <x14:dataValidation type="list" allowBlank="1" showInputMessage="1" showErrorMessage="1" xr:uid="{926A017B-2185-4895-957E-1B443B64DAD5}">
          <x14:formula1>
            <xm:f>メンテ用_実績報告類型番号!$N$9:$N$20</xm:f>
          </x14:formula1>
          <xm:sqref>D23:J23</xm:sqref>
        </x14:dataValidation>
        <x14:dataValidation type="list" allowBlank="1" showInputMessage="1" showErrorMessage="1" xr:uid="{F23F0DE3-0EEA-460A-A183-C67F635BCB22}">
          <x14:formula1>
            <xm:f>メンテ用_実績報告類型番号!$D$68:$D$69</xm:f>
          </x14:formula1>
          <xm:sqref>D50:J50</xm:sqref>
        </x14:dataValidation>
        <x14:dataValidation type="list" allowBlank="1" showInputMessage="1" showErrorMessage="1" xr:uid="{FE836C59-F200-4CBE-B632-BB0CF2FC0E67}">
          <x14:formula1>
            <xm:f>メンテ用_実績報告類型番号!$E$79:$E$80</xm:f>
          </x14:formula1>
          <xm:sqref>L35:R35</xm:sqref>
        </x14:dataValidation>
        <x14:dataValidation type="list" allowBlank="1" showInputMessage="1" showErrorMessage="1" xr:uid="{8F84B15D-83AD-4421-A3D3-99F3F53FAA4C}">
          <x14:formula1>
            <xm:f>メンテ用_実績報告類型番号!$D$79:$D$80</xm:f>
          </x14:formula1>
          <xm:sqref>D38:J38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7144-234D-4CD7-A412-9CC02A5E569B}">
  <sheetPr codeName="Sheet11"/>
  <dimension ref="B2:O80"/>
  <sheetViews>
    <sheetView topLeftCell="A42" workbookViewId="0">
      <selection activeCell="N75" sqref="N75:O75"/>
    </sheetView>
  </sheetViews>
  <sheetFormatPr defaultColWidth="9" defaultRowHeight="14.1" customHeight="1"/>
  <cols>
    <col min="1" max="1" width="2.625" style="184" customWidth="1"/>
    <col min="2" max="2" width="10.625" style="184" customWidth="1"/>
    <col min="3" max="3" width="2.625" style="184" customWidth="1"/>
    <col min="4" max="4" width="9" style="184"/>
    <col min="5" max="5" width="20.625" style="184" customWidth="1"/>
    <col min="6" max="9" width="9" style="184"/>
    <col min="10" max="15" width="15.625" style="184" customWidth="1"/>
    <col min="16" max="16384" width="9" style="184"/>
  </cols>
  <sheetData>
    <row r="2" spans="3:14" ht="14.1" customHeight="1">
      <c r="D2" s="184" t="s">
        <v>595</v>
      </c>
    </row>
    <row r="3" spans="3:14" ht="14.1" customHeight="1">
      <c r="D3" s="184" t="s">
        <v>596</v>
      </c>
    </row>
    <row r="4" spans="3:14" ht="14.1" customHeight="1">
      <c r="D4" s="184" t="s">
        <v>597</v>
      </c>
    </row>
    <row r="6" spans="3:14" ht="14.1" customHeight="1">
      <c r="D6" s="185" t="s">
        <v>598</v>
      </c>
      <c r="E6" s="185"/>
    </row>
    <row r="7" spans="3:14" ht="14.1" customHeight="1">
      <c r="M7" s="186" t="s">
        <v>599</v>
      </c>
    </row>
    <row r="8" spans="3:14" ht="35.1" customHeight="1">
      <c r="C8" s="187" t="s">
        <v>600</v>
      </c>
      <c r="D8" s="188" t="s">
        <v>438</v>
      </c>
      <c r="E8" s="189" t="s">
        <v>601</v>
      </c>
      <c r="F8" s="189" t="s">
        <v>440</v>
      </c>
      <c r="G8" s="190" t="s">
        <v>602</v>
      </c>
      <c r="H8" s="188" t="s">
        <v>603</v>
      </c>
      <c r="I8" s="190" t="s">
        <v>604</v>
      </c>
      <c r="J8" s="184" t="s">
        <v>605</v>
      </c>
      <c r="N8" s="188" t="s">
        <v>438</v>
      </c>
    </row>
    <row r="9" spans="3:14" ht="35.1" customHeight="1">
      <c r="C9" s="187">
        <f>MATCH(D9, $D$35:$D$62, 0)</f>
        <v>1</v>
      </c>
      <c r="D9" s="191">
        <f>'様式5.実績報告書_経営革新'!$D$23</f>
        <v>0</v>
      </c>
      <c r="E9" s="192" t="str" cm="1">
        <f t="array" ref="E9">INDEX(E$35:E$62, $C9)</f>
        <v>(「①交付申請類型番号」を入力して下さい)</v>
      </c>
      <c r="F9" s="192" t="str" cm="1">
        <f t="array" ref="F9">INDEX(F$35:F$62, $C9)</f>
        <v>(「①交付申請類型番号」を入力して下さい)</v>
      </c>
      <c r="G9" s="193" t="str" cm="1">
        <f t="array" ref="G9">INDEX(G$35:G$62, $C9)</f>
        <v>(「①交付申請類型番号」を入力して下さい)</v>
      </c>
      <c r="H9" s="191">
        <f>'様式5.実績報告書_経営革新'!$D$32</f>
        <v>0</v>
      </c>
      <c r="I9" s="194" t="str" cm="1">
        <f t="array" ref="I9">IF(ISERROR(J9),I11,INDEX($I$35:$I$62,J9))</f>
        <v xml:space="preserve">(①, ⑤を入力して下さい) </v>
      </c>
      <c r="J9" s="184" t="e">
        <f>MATCH(D9&amp;"_"&amp;H9, $J$35:$J$62, 0)</f>
        <v>#N/A</v>
      </c>
      <c r="N9" s="195">
        <v>1</v>
      </c>
    </row>
    <row r="10" spans="3:14" ht="14.1" customHeight="1">
      <c r="C10" s="187"/>
      <c r="D10" s="196" t="s">
        <v>606</v>
      </c>
      <c r="E10" s="197" t="s">
        <v>607</v>
      </c>
      <c r="F10" s="197" t="s">
        <v>607</v>
      </c>
      <c r="G10" s="197" t="s">
        <v>607</v>
      </c>
      <c r="H10" s="196" t="s">
        <v>606</v>
      </c>
      <c r="I10" s="197" t="s">
        <v>607</v>
      </c>
      <c r="N10" s="198">
        <v>2</v>
      </c>
    </row>
    <row r="11" spans="3:14" ht="14.1" customHeight="1">
      <c r="C11" s="187"/>
      <c r="H11" s="187" t="s">
        <v>608</v>
      </c>
      <c r="I11" s="199" t="s">
        <v>609</v>
      </c>
      <c r="N11" s="198">
        <v>3</v>
      </c>
    </row>
    <row r="12" spans="3:14" ht="14.1" customHeight="1">
      <c r="N12" s="198">
        <v>4</v>
      </c>
    </row>
    <row r="13" spans="3:14" ht="15" customHeight="1">
      <c r="C13" s="200" t="s">
        <v>610</v>
      </c>
      <c r="N13" s="198">
        <v>5</v>
      </c>
    </row>
    <row r="14" spans="3:14" ht="14.1" customHeight="1">
      <c r="N14" s="198">
        <v>6</v>
      </c>
    </row>
    <row r="15" spans="3:14" ht="15" customHeight="1">
      <c r="D15" s="184" t="s">
        <v>611</v>
      </c>
      <c r="N15" s="198">
        <v>7</v>
      </c>
    </row>
    <row r="16" spans="3:14" ht="15" customHeight="1">
      <c r="D16" s="184" t="s">
        <v>612</v>
      </c>
      <c r="N16" s="198">
        <v>8</v>
      </c>
    </row>
    <row r="17" spans="3:14" ht="15" customHeight="1">
      <c r="N17" s="198">
        <v>9</v>
      </c>
    </row>
    <row r="18" spans="3:14" ht="14.1" customHeight="1">
      <c r="H18" s="184" t="s">
        <v>613</v>
      </c>
      <c r="N18" s="198">
        <v>10</v>
      </c>
    </row>
    <row r="19" spans="3:14" ht="35.1" customHeight="1">
      <c r="C19" s="187" t="s">
        <v>614</v>
      </c>
      <c r="D19" s="201" t="s">
        <v>438</v>
      </c>
      <c r="E19" s="201" t="s">
        <v>601</v>
      </c>
      <c r="F19" s="201" t="s">
        <v>440</v>
      </c>
      <c r="G19" s="201" t="s">
        <v>602</v>
      </c>
      <c r="H19" s="201" t="s">
        <v>603</v>
      </c>
      <c r="I19" s="201" t="s">
        <v>604</v>
      </c>
      <c r="N19" s="198">
        <v>11</v>
      </c>
    </row>
    <row r="20" spans="3:14" ht="14.1" customHeight="1">
      <c r="C20" s="187">
        <f>MATCH(D9, $D$35:$D$62, 0)</f>
        <v>1</v>
      </c>
      <c r="D20" s="202" cm="1">
        <f t="array" ref="D20">INDEX($D$35:$D$62, $C20)</f>
        <v>0</v>
      </c>
      <c r="E20" s="203"/>
      <c r="F20" s="203"/>
      <c r="G20" s="203"/>
      <c r="H20" s="204" t="str" cm="1">
        <f t="array" ref="H20">INDEX($H$35:$H$62, $C20)</f>
        <v>(選択して下さい)</v>
      </c>
      <c r="I20" s="205"/>
      <c r="N20" s="206">
        <v>12</v>
      </c>
    </row>
    <row r="21" spans="3:14" ht="14.1" customHeight="1">
      <c r="C21" s="187">
        <f>C20+1</f>
        <v>2</v>
      </c>
      <c r="D21" s="207" cm="1">
        <f t="array" ref="D21">IF(ISERROR(INDEX($D$35:$D$62, $C21)), 99, INDEX($D$35:$D$62, $C21))</f>
        <v>1</v>
      </c>
      <c r="E21" s="208"/>
      <c r="F21" s="208"/>
      <c r="G21" s="208"/>
      <c r="H21" s="209" t="str" cm="1">
        <f t="array" ref="H21">IF(OR(ISERROR(D21), D21&lt;&gt;D$20), " (上記から選んで下さい)", INDEX($H$35:$H$62, $C21))</f>
        <v xml:space="preserve"> (上記から選んで下さい)</v>
      </c>
      <c r="I21" s="210"/>
    </row>
    <row r="22" spans="3:14" ht="14.1" customHeight="1">
      <c r="C22" s="187">
        <f t="shared" ref="C22:C29" si="0">C21+1</f>
        <v>3</v>
      </c>
      <c r="D22" s="207" cm="1">
        <f t="array" ref="D22">IF(ISERROR(INDEX($D$35:$D$62, $C22)), 99, INDEX($D$35:$D$62, $C22))</f>
        <v>1</v>
      </c>
      <c r="E22" s="208"/>
      <c r="F22" s="208"/>
      <c r="G22" s="208"/>
      <c r="H22" s="209" t="str" cm="1">
        <f t="array" ref="H22">IF(OR(ISERROR(D22), D22&lt;&gt;D$20), " (上記から選んで下さい)", INDEX($H$35:$H$62, $C22))</f>
        <v xml:space="preserve"> (上記から選んで下さい)</v>
      </c>
      <c r="I22" s="210"/>
    </row>
    <row r="23" spans="3:14" ht="14.1" customHeight="1">
      <c r="C23" s="187">
        <f t="shared" si="0"/>
        <v>4</v>
      </c>
      <c r="D23" s="207" cm="1">
        <f t="array" ref="D23">IF(ISERROR(INDEX($D$35:$D$62, $C23)), 99, INDEX($D$35:$D$62, $C23))</f>
        <v>2</v>
      </c>
      <c r="E23" s="208"/>
      <c r="F23" s="208"/>
      <c r="G23" s="208"/>
      <c r="H23" s="209" t="str" cm="1">
        <f t="array" ref="H23">IF(OR(ISERROR(D23), D23&lt;&gt;D$20), " (上記から選んで下さい)", INDEX($H$35:$H$62, $C23))</f>
        <v xml:space="preserve"> (上記から選んで下さい)</v>
      </c>
      <c r="I23" s="210"/>
    </row>
    <row r="24" spans="3:14" ht="14.1" customHeight="1">
      <c r="C24" s="187">
        <f t="shared" si="0"/>
        <v>5</v>
      </c>
      <c r="D24" s="207" cm="1">
        <f t="array" ref="D24">IF(ISERROR(INDEX($D$35:$D$62, $C24)), 99, INDEX($D$35:$D$62, $C24))</f>
        <v>3</v>
      </c>
      <c r="E24" s="208"/>
      <c r="F24" s="208"/>
      <c r="G24" s="208"/>
      <c r="H24" s="209" t="str" cm="1">
        <f t="array" ref="H24">IF(OR(ISERROR(D24), D24&lt;&gt;D$20), " (上記から選んで下さい)", INDEX($H$35:$H$62, $C24))</f>
        <v xml:space="preserve"> (上記から選んで下さい)</v>
      </c>
      <c r="I24" s="210"/>
    </row>
    <row r="25" spans="3:14" ht="14.1" customHeight="1">
      <c r="C25" s="187">
        <f t="shared" si="0"/>
        <v>6</v>
      </c>
      <c r="D25" s="207" cm="1">
        <f t="array" ref="D25">IF(ISERROR(INDEX($D$35:$D$62, $C25)), 99, INDEX($D$35:$D$62, $C25))</f>
        <v>3</v>
      </c>
      <c r="E25" s="208"/>
      <c r="F25" s="208"/>
      <c r="G25" s="208"/>
      <c r="H25" s="209" t="str" cm="1">
        <f t="array" ref="H25">IF(OR(ISERROR(D25), D25&lt;&gt;D$20), " (上記から選んで下さい)", INDEX($H$35:$H$62, $C25))</f>
        <v xml:space="preserve"> (上記から選んで下さい)</v>
      </c>
      <c r="I25" s="210"/>
      <c r="L25" s="187"/>
      <c r="M25" s="211"/>
    </row>
    <row r="26" spans="3:14" ht="14.1" customHeight="1">
      <c r="C26" s="187">
        <f t="shared" si="0"/>
        <v>7</v>
      </c>
      <c r="D26" s="207" cm="1">
        <f t="array" ref="D26">IF(ISERROR(INDEX($D$35:$D$62, $C26)), 99, INDEX($D$35:$D$62, $C26))</f>
        <v>3</v>
      </c>
      <c r="E26" s="208"/>
      <c r="F26" s="208"/>
      <c r="G26" s="208"/>
      <c r="H26" s="209" t="str" cm="1">
        <f t="array" ref="H26">IF(OR(ISERROR(D26), D26&lt;&gt;D$20), " (上記から選んで下さい)", INDEX($H$35:$H$62, $C26))</f>
        <v xml:space="preserve"> (上記から選んで下さい)</v>
      </c>
      <c r="I26" s="210"/>
      <c r="L26" s="187"/>
      <c r="M26" s="211"/>
    </row>
    <row r="27" spans="3:14" ht="14.1" customHeight="1">
      <c r="C27" s="187">
        <f t="shared" si="0"/>
        <v>8</v>
      </c>
      <c r="D27" s="207" cm="1">
        <f t="array" ref="D27">IF(ISERROR(INDEX($D$35:$D$62, $C27)), 99, INDEX($D$35:$D$62, $C27))</f>
        <v>3</v>
      </c>
      <c r="E27" s="208"/>
      <c r="F27" s="208"/>
      <c r="G27" s="208"/>
      <c r="H27" s="209" t="str" cm="1">
        <f t="array" ref="H27">IF(OR(ISERROR(D27), D27&lt;&gt;D$20), " (上記から選んで下さい)", INDEX($H$35:$H$62, $C27))</f>
        <v xml:space="preserve"> (上記から選んで下さい)</v>
      </c>
      <c r="I27" s="210"/>
      <c r="L27" s="187"/>
      <c r="M27" s="211"/>
    </row>
    <row r="28" spans="3:14" ht="14.1" customHeight="1">
      <c r="C28" s="187">
        <f t="shared" si="0"/>
        <v>9</v>
      </c>
      <c r="D28" s="207" cm="1">
        <f t="array" ref="D28">IF(ISERROR(INDEX($D$35:$D$62, $C28)), 99, INDEX($D$35:$D$62, $C28))</f>
        <v>3</v>
      </c>
      <c r="E28" s="208"/>
      <c r="F28" s="208"/>
      <c r="G28" s="208"/>
      <c r="H28" s="209" t="str" cm="1">
        <f t="array" ref="H28">IF(OR(ISERROR(D28), D28&lt;&gt;D$20), " (上記から選んで下さい)", INDEX($H$35:$H$62, $C28))</f>
        <v xml:space="preserve"> (上記から選んで下さい)</v>
      </c>
      <c r="I28" s="210"/>
      <c r="L28" s="187"/>
      <c r="M28" s="211"/>
    </row>
    <row r="29" spans="3:14" ht="14.1" customHeight="1">
      <c r="C29" s="187">
        <f t="shared" si="0"/>
        <v>10</v>
      </c>
      <c r="D29" s="212" cm="1">
        <f t="array" ref="D29">IF(ISERROR(INDEX($D$35:$D$62, $C29)), 99, INDEX($D$35:$D$62, $C29))</f>
        <v>3</v>
      </c>
      <c r="E29" s="213"/>
      <c r="F29" s="213"/>
      <c r="G29" s="213"/>
      <c r="H29" s="209" t="str" cm="1">
        <f t="array" ref="H29">IF(OR(ISERROR(D29), D29&lt;&gt;D$20), " (上記から選んで下さい)", INDEX($H$35:$H$62, $C29))</f>
        <v xml:space="preserve"> (上記から選んで下さい)</v>
      </c>
      <c r="I29" s="214"/>
      <c r="L29" s="187"/>
      <c r="M29" s="211"/>
    </row>
    <row r="30" spans="3:14" ht="14.1" customHeight="1">
      <c r="L30" s="187"/>
      <c r="M30" s="211"/>
    </row>
    <row r="31" spans="3:14" ht="14.1" customHeight="1">
      <c r="L31" s="187"/>
      <c r="M31" s="211"/>
    </row>
    <row r="32" spans="3:14" ht="14.1" customHeight="1">
      <c r="C32" s="186" t="s">
        <v>615</v>
      </c>
      <c r="L32" s="187"/>
      <c r="M32" s="211"/>
    </row>
    <row r="33" spans="3:13" ht="35.1" customHeight="1">
      <c r="E33" s="215" t="s">
        <v>616</v>
      </c>
      <c r="F33" s="215" t="s">
        <v>616</v>
      </c>
      <c r="G33" s="215" t="s">
        <v>616</v>
      </c>
      <c r="I33" s="215" t="s">
        <v>617</v>
      </c>
      <c r="L33" s="187"/>
      <c r="M33" s="211"/>
    </row>
    <row r="34" spans="3:13" ht="30" customHeight="1">
      <c r="D34" s="201" t="s">
        <v>438</v>
      </c>
      <c r="E34" s="201" t="s">
        <v>601</v>
      </c>
      <c r="F34" s="201" t="s">
        <v>440</v>
      </c>
      <c r="G34" s="201" t="s">
        <v>602</v>
      </c>
      <c r="H34" s="201" t="s">
        <v>603</v>
      </c>
      <c r="I34" s="201" t="s">
        <v>604</v>
      </c>
      <c r="J34" s="184" t="s">
        <v>618</v>
      </c>
    </row>
    <row r="35" spans="3:13" ht="14.1" customHeight="1">
      <c r="C35" s="187" t="s">
        <v>619</v>
      </c>
      <c r="D35" s="216">
        <v>0</v>
      </c>
      <c r="E35" s="217" t="s">
        <v>620</v>
      </c>
      <c r="F35" s="217" t="s">
        <v>620</v>
      </c>
      <c r="G35" s="217" t="s">
        <v>620</v>
      </c>
      <c r="H35" s="217" t="s">
        <v>621</v>
      </c>
      <c r="I35" s="218" t="s">
        <v>622</v>
      </c>
      <c r="J35" s="184" t="str">
        <f t="shared" ref="J35:J62" si="1">D35&amp;"_"&amp;H35</f>
        <v>0_(選択して下さい)</v>
      </c>
    </row>
    <row r="36" spans="3:13" ht="14.1" customHeight="1">
      <c r="D36" s="219">
        <v>1</v>
      </c>
      <c r="E36" s="199" t="s">
        <v>623</v>
      </c>
      <c r="F36" s="199" t="s">
        <v>624</v>
      </c>
      <c r="G36" s="199" t="s">
        <v>625</v>
      </c>
      <c r="H36" s="199" t="s">
        <v>626</v>
      </c>
      <c r="I36" s="220">
        <v>5</v>
      </c>
      <c r="J36" s="184" t="str">
        <f t="shared" si="1"/>
        <v>1_1 .株式譲渡</v>
      </c>
    </row>
    <row r="37" spans="3:13" ht="14.1" customHeight="1">
      <c r="D37" s="219">
        <v>1</v>
      </c>
      <c r="E37" s="199" t="s">
        <v>623</v>
      </c>
      <c r="F37" s="199" t="s">
        <v>624</v>
      </c>
      <c r="G37" s="199" t="s">
        <v>625</v>
      </c>
      <c r="H37" s="199" t="s">
        <v>644</v>
      </c>
      <c r="I37" s="220">
        <v>1</v>
      </c>
      <c r="J37" s="184" t="str">
        <f>D37&amp;"_"&amp;H37</f>
        <v>1_6 .事業譲渡</v>
      </c>
    </row>
    <row r="38" spans="3:13" ht="14.1" customHeight="1">
      <c r="D38" s="219">
        <v>2</v>
      </c>
      <c r="E38" s="199" t="s">
        <v>623</v>
      </c>
      <c r="F38" s="199" t="s">
        <v>627</v>
      </c>
      <c r="G38" s="199" t="s">
        <v>627</v>
      </c>
      <c r="H38" s="199" t="s">
        <v>644</v>
      </c>
      <c r="I38" s="220">
        <v>3</v>
      </c>
      <c r="J38" s="184" t="str">
        <f t="shared" si="1"/>
        <v>2_6 .事業譲渡</v>
      </c>
    </row>
    <row r="39" spans="3:13" ht="14.1" customHeight="1">
      <c r="D39" s="219">
        <v>3</v>
      </c>
      <c r="E39" s="199" t="s">
        <v>623</v>
      </c>
      <c r="F39" s="199" t="s">
        <v>628</v>
      </c>
      <c r="G39" s="199" t="s">
        <v>628</v>
      </c>
      <c r="H39" s="199" t="s">
        <v>626</v>
      </c>
      <c r="I39" s="220">
        <v>7</v>
      </c>
      <c r="J39" s="184" t="str">
        <f t="shared" si="1"/>
        <v>3_1 .株式譲渡</v>
      </c>
    </row>
    <row r="40" spans="3:13" ht="14.1" customHeight="1">
      <c r="D40" s="219">
        <v>3</v>
      </c>
      <c r="E40" s="199" t="s">
        <v>623</v>
      </c>
      <c r="F40" s="199" t="s">
        <v>628</v>
      </c>
      <c r="G40" s="199" t="s">
        <v>628</v>
      </c>
      <c r="H40" s="199" t="s">
        <v>644</v>
      </c>
      <c r="I40" s="220">
        <v>6</v>
      </c>
      <c r="J40" s="184" t="str">
        <f t="shared" si="1"/>
        <v>3_6 .事業譲渡</v>
      </c>
    </row>
    <row r="41" spans="3:13" ht="14.1" customHeight="1">
      <c r="D41" s="219">
        <v>3</v>
      </c>
      <c r="E41" s="199" t="s">
        <v>623</v>
      </c>
      <c r="F41" s="199" t="s">
        <v>628</v>
      </c>
      <c r="G41" s="199" t="s">
        <v>628</v>
      </c>
      <c r="H41" s="199" t="s">
        <v>651</v>
      </c>
      <c r="I41" s="220">
        <v>7</v>
      </c>
      <c r="J41" s="184" t="str">
        <f t="shared" si="1"/>
        <v>3_3 .株式交換</v>
      </c>
    </row>
    <row r="42" spans="3:13" ht="14.1" customHeight="1">
      <c r="D42" s="219">
        <v>3</v>
      </c>
      <c r="E42" s="199" t="s">
        <v>623</v>
      </c>
      <c r="F42" s="199" t="s">
        <v>628</v>
      </c>
      <c r="G42" s="199" t="s">
        <v>628</v>
      </c>
      <c r="H42" s="199" t="s">
        <v>652</v>
      </c>
      <c r="I42" s="220">
        <v>6</v>
      </c>
      <c r="J42" s="184" t="str">
        <f t="shared" si="1"/>
        <v>3_4 .吸収合併</v>
      </c>
    </row>
    <row r="43" spans="3:13" ht="14.1" customHeight="1">
      <c r="D43" s="219">
        <v>3</v>
      </c>
      <c r="E43" s="199" t="s">
        <v>623</v>
      </c>
      <c r="F43" s="199" t="s">
        <v>628</v>
      </c>
      <c r="G43" s="199" t="s">
        <v>628</v>
      </c>
      <c r="H43" s="199" t="s">
        <v>653</v>
      </c>
      <c r="I43" s="220">
        <v>6</v>
      </c>
      <c r="J43" s="184" t="str">
        <f t="shared" si="1"/>
        <v>3_5 .吸収分割</v>
      </c>
    </row>
    <row r="44" spans="3:13" ht="14.1" customHeight="1">
      <c r="D44" s="219">
        <v>3</v>
      </c>
      <c r="E44" s="199" t="s">
        <v>623</v>
      </c>
      <c r="F44" s="199" t="s">
        <v>628</v>
      </c>
      <c r="G44" s="199" t="s">
        <v>628</v>
      </c>
      <c r="H44" s="199" t="s">
        <v>654</v>
      </c>
      <c r="I44" s="220">
        <v>8</v>
      </c>
      <c r="J44" s="184" t="str">
        <f t="shared" si="1"/>
        <v>3_7 .株式移転</v>
      </c>
    </row>
    <row r="45" spans="3:13" ht="14.1" customHeight="1">
      <c r="D45" s="219">
        <v>3</v>
      </c>
      <c r="E45" s="199" t="s">
        <v>623</v>
      </c>
      <c r="F45" s="199" t="s">
        <v>628</v>
      </c>
      <c r="G45" s="199" t="s">
        <v>628</v>
      </c>
      <c r="H45" s="199" t="s">
        <v>655</v>
      </c>
      <c r="I45" s="220">
        <v>8</v>
      </c>
      <c r="J45" s="184" t="str">
        <f t="shared" si="1"/>
        <v>3_2 .新設合併</v>
      </c>
    </row>
    <row r="46" spans="3:13" ht="14.1" customHeight="1">
      <c r="D46" s="219">
        <v>4</v>
      </c>
      <c r="E46" s="199" t="s">
        <v>623</v>
      </c>
      <c r="F46" s="199" t="s">
        <v>628</v>
      </c>
      <c r="G46" s="199" t="s">
        <v>629</v>
      </c>
      <c r="H46" s="199" t="s">
        <v>644</v>
      </c>
      <c r="I46" s="220">
        <v>9</v>
      </c>
      <c r="J46" s="184" t="str">
        <f t="shared" si="1"/>
        <v>4_6 .事業譲渡</v>
      </c>
    </row>
    <row r="47" spans="3:13" ht="14.1" customHeight="1">
      <c r="D47" s="219">
        <v>5</v>
      </c>
      <c r="E47" s="199" t="s">
        <v>630</v>
      </c>
      <c r="F47" s="199" t="s">
        <v>627</v>
      </c>
      <c r="G47" s="199" t="s">
        <v>628</v>
      </c>
      <c r="H47" s="199" t="s">
        <v>644</v>
      </c>
      <c r="I47" s="220">
        <v>1</v>
      </c>
      <c r="J47" s="184" t="str">
        <f t="shared" si="1"/>
        <v>5_6 .事業譲渡</v>
      </c>
    </row>
    <row r="48" spans="3:13" ht="14.1" customHeight="1">
      <c r="D48" s="219">
        <v>6</v>
      </c>
      <c r="E48" s="199" t="s">
        <v>630</v>
      </c>
      <c r="F48" s="199" t="s">
        <v>627</v>
      </c>
      <c r="G48" s="199" t="s">
        <v>627</v>
      </c>
      <c r="H48" s="199" t="s">
        <v>644</v>
      </c>
      <c r="I48" s="220">
        <v>1</v>
      </c>
      <c r="J48" s="184" t="str">
        <f t="shared" si="1"/>
        <v>6_6 .事業譲渡</v>
      </c>
    </row>
    <row r="49" spans="4:10" ht="14.1" customHeight="1">
      <c r="D49" s="437">
        <v>7</v>
      </c>
      <c r="E49" s="438" t="s">
        <v>630</v>
      </c>
      <c r="F49" s="438" t="s">
        <v>628</v>
      </c>
      <c r="G49" s="438" t="s">
        <v>628</v>
      </c>
      <c r="H49" s="438" t="s">
        <v>644</v>
      </c>
      <c r="I49" s="439">
        <v>4</v>
      </c>
      <c r="J49" s="184" t="str">
        <f t="shared" si="1"/>
        <v>7_6 .事業譲渡</v>
      </c>
    </row>
    <row r="50" spans="4:10" ht="14.1" customHeight="1">
      <c r="D50" s="437">
        <v>7</v>
      </c>
      <c r="E50" s="438" t="s">
        <v>630</v>
      </c>
      <c r="F50" s="438" t="s">
        <v>628</v>
      </c>
      <c r="G50" s="438" t="s">
        <v>628</v>
      </c>
      <c r="H50" s="438" t="s">
        <v>656</v>
      </c>
      <c r="I50" s="439">
        <v>2</v>
      </c>
      <c r="J50" s="184" t="str">
        <f t="shared" si="1"/>
        <v>7_8 .同一法人</v>
      </c>
    </row>
    <row r="51" spans="4:10" ht="14.1" customHeight="1">
      <c r="D51" s="219">
        <v>8</v>
      </c>
      <c r="E51" s="199" t="s">
        <v>630</v>
      </c>
      <c r="F51" s="199" t="s">
        <v>628</v>
      </c>
      <c r="G51" s="199" t="s">
        <v>627</v>
      </c>
      <c r="H51" s="199" t="s">
        <v>644</v>
      </c>
      <c r="I51" s="220">
        <v>10</v>
      </c>
      <c r="J51" s="184" t="str">
        <f t="shared" si="1"/>
        <v>8_6 .事業譲渡</v>
      </c>
    </row>
    <row r="52" spans="4:10" ht="14.1" customHeight="1">
      <c r="D52" s="219">
        <v>9</v>
      </c>
      <c r="E52" s="199" t="s">
        <v>631</v>
      </c>
      <c r="F52" s="199" t="s">
        <v>627</v>
      </c>
      <c r="G52" s="199" t="s">
        <v>628</v>
      </c>
      <c r="H52" s="199" t="s">
        <v>626</v>
      </c>
      <c r="I52" s="220">
        <v>5</v>
      </c>
      <c r="J52" s="184" t="str">
        <f t="shared" si="1"/>
        <v>9_1 .株式譲渡</v>
      </c>
    </row>
    <row r="53" spans="4:10" ht="14.1" customHeight="1">
      <c r="D53" s="219">
        <v>9</v>
      </c>
      <c r="E53" s="199" t="s">
        <v>631</v>
      </c>
      <c r="F53" s="199" t="s">
        <v>627</v>
      </c>
      <c r="G53" s="199" t="s">
        <v>628</v>
      </c>
      <c r="H53" s="199" t="s">
        <v>644</v>
      </c>
      <c r="I53" s="220">
        <v>1</v>
      </c>
      <c r="J53" s="184" t="str">
        <f t="shared" si="1"/>
        <v>9_6 .事業譲渡</v>
      </c>
    </row>
    <row r="54" spans="4:10" ht="14.1" customHeight="1">
      <c r="D54" s="219">
        <v>10</v>
      </c>
      <c r="E54" s="199" t="s">
        <v>631</v>
      </c>
      <c r="F54" s="199" t="s">
        <v>627</v>
      </c>
      <c r="G54" s="199" t="s">
        <v>627</v>
      </c>
      <c r="H54" s="199" t="s">
        <v>644</v>
      </c>
      <c r="I54" s="220">
        <v>1</v>
      </c>
      <c r="J54" s="184" t="str">
        <f t="shared" si="1"/>
        <v>10_6 .事業譲渡</v>
      </c>
    </row>
    <row r="55" spans="4:10" ht="14.1" customHeight="1">
      <c r="D55" s="219">
        <v>11</v>
      </c>
      <c r="E55" s="199" t="s">
        <v>631</v>
      </c>
      <c r="F55" s="199" t="s">
        <v>628</v>
      </c>
      <c r="G55" s="199" t="s">
        <v>628</v>
      </c>
      <c r="H55" s="199" t="s">
        <v>626</v>
      </c>
      <c r="I55" s="220">
        <v>7</v>
      </c>
      <c r="J55" s="184" t="str">
        <f t="shared" si="1"/>
        <v>11_1 .株式譲渡</v>
      </c>
    </row>
    <row r="56" spans="4:10" ht="14.1" customHeight="1">
      <c r="D56" s="219">
        <v>11</v>
      </c>
      <c r="E56" s="199" t="s">
        <v>631</v>
      </c>
      <c r="F56" s="199" t="s">
        <v>628</v>
      </c>
      <c r="G56" s="199" t="s">
        <v>628</v>
      </c>
      <c r="H56" s="199" t="s">
        <v>644</v>
      </c>
      <c r="I56" s="220">
        <v>6</v>
      </c>
      <c r="J56" s="184" t="str">
        <f t="shared" si="1"/>
        <v>11_6 .事業譲渡</v>
      </c>
    </row>
    <row r="57" spans="4:10" ht="14.1" customHeight="1">
      <c r="D57" s="219">
        <v>11</v>
      </c>
      <c r="E57" s="199" t="s">
        <v>631</v>
      </c>
      <c r="F57" s="199" t="s">
        <v>628</v>
      </c>
      <c r="G57" s="199" t="s">
        <v>628</v>
      </c>
      <c r="H57" s="199" t="s">
        <v>651</v>
      </c>
      <c r="I57" s="220">
        <v>7</v>
      </c>
      <c r="J57" s="184" t="str">
        <f t="shared" si="1"/>
        <v>11_3 .株式交換</v>
      </c>
    </row>
    <row r="58" spans="4:10" ht="14.1" customHeight="1">
      <c r="D58" s="219">
        <v>11</v>
      </c>
      <c r="E58" s="199" t="s">
        <v>631</v>
      </c>
      <c r="F58" s="199" t="s">
        <v>628</v>
      </c>
      <c r="G58" s="199" t="s">
        <v>628</v>
      </c>
      <c r="H58" s="199" t="s">
        <v>652</v>
      </c>
      <c r="I58" s="220">
        <v>6</v>
      </c>
      <c r="J58" s="184" t="str">
        <f t="shared" si="1"/>
        <v>11_4 .吸収合併</v>
      </c>
    </row>
    <row r="59" spans="4:10" ht="14.1" customHeight="1">
      <c r="D59" s="219">
        <v>11</v>
      </c>
      <c r="E59" s="199" t="s">
        <v>631</v>
      </c>
      <c r="F59" s="199" t="s">
        <v>628</v>
      </c>
      <c r="G59" s="199" t="s">
        <v>628</v>
      </c>
      <c r="H59" s="199" t="s">
        <v>653</v>
      </c>
      <c r="I59" s="220">
        <v>6</v>
      </c>
      <c r="J59" s="184" t="str">
        <f t="shared" si="1"/>
        <v>11_5 .吸収分割</v>
      </c>
    </row>
    <row r="60" spans="4:10" ht="14.1" customHeight="1">
      <c r="D60" s="219">
        <v>11</v>
      </c>
      <c r="E60" s="199" t="s">
        <v>631</v>
      </c>
      <c r="F60" s="199" t="s">
        <v>628</v>
      </c>
      <c r="G60" s="199" t="s">
        <v>628</v>
      </c>
      <c r="H60" s="199" t="s">
        <v>654</v>
      </c>
      <c r="I60" s="220">
        <v>8</v>
      </c>
      <c r="J60" s="184" t="str">
        <f t="shared" si="1"/>
        <v>11_7 .株式移転</v>
      </c>
    </row>
    <row r="61" spans="4:10" ht="14.1" customHeight="1">
      <c r="D61" s="219">
        <v>11</v>
      </c>
      <c r="E61" s="199" t="s">
        <v>631</v>
      </c>
      <c r="F61" s="199" t="s">
        <v>628</v>
      </c>
      <c r="G61" s="199" t="s">
        <v>628</v>
      </c>
      <c r="H61" s="199" t="s">
        <v>655</v>
      </c>
      <c r="I61" s="220">
        <v>8</v>
      </c>
      <c r="J61" s="184" t="str">
        <f t="shared" si="1"/>
        <v>11_2 .新設合併</v>
      </c>
    </row>
    <row r="62" spans="4:10" ht="14.1" customHeight="1">
      <c r="D62" s="221">
        <v>12</v>
      </c>
      <c r="E62" s="222" t="s">
        <v>631</v>
      </c>
      <c r="F62" s="222" t="s">
        <v>628</v>
      </c>
      <c r="G62" s="222" t="s">
        <v>627</v>
      </c>
      <c r="H62" s="222" t="s">
        <v>644</v>
      </c>
      <c r="I62" s="223">
        <v>9</v>
      </c>
      <c r="J62" s="184" t="str">
        <f t="shared" si="1"/>
        <v>12_6 .事業譲渡</v>
      </c>
    </row>
    <row r="66" spans="2:15" ht="14.1" customHeight="1">
      <c r="C66" s="184" t="s">
        <v>632</v>
      </c>
    </row>
    <row r="68" spans="2:15" ht="14.1" customHeight="1">
      <c r="D68" s="199" t="s">
        <v>633</v>
      </c>
    </row>
    <row r="69" spans="2:15" ht="14.1" customHeight="1">
      <c r="D69" s="199" t="s">
        <v>634</v>
      </c>
    </row>
    <row r="70" spans="2:15" ht="14.1" customHeight="1">
      <c r="F70" s="184" t="s">
        <v>752</v>
      </c>
      <c r="H70" s="184" t="s">
        <v>753</v>
      </c>
    </row>
    <row r="71" spans="2:15" ht="25.5" customHeight="1">
      <c r="D71" s="201" t="s">
        <v>754</v>
      </c>
      <c r="E71" s="201" t="s">
        <v>755</v>
      </c>
      <c r="F71" s="201" t="s">
        <v>756</v>
      </c>
      <c r="G71" s="201" t="s">
        <v>757</v>
      </c>
      <c r="H71" s="201" t="s">
        <v>758</v>
      </c>
      <c r="I71" s="201" t="s">
        <v>759</v>
      </c>
      <c r="J71" s="201" t="s">
        <v>771</v>
      </c>
      <c r="K71" s="201" t="s">
        <v>776</v>
      </c>
      <c r="L71" s="201" t="s">
        <v>772</v>
      </c>
      <c r="M71" s="201" t="s">
        <v>775</v>
      </c>
      <c r="N71" s="201" t="s">
        <v>773</v>
      </c>
      <c r="O71" s="201" t="s">
        <v>774</v>
      </c>
    </row>
    <row r="72" spans="2:15" ht="14.1" customHeight="1">
      <c r="B72" s="184" t="str">
        <f>D72&amp;E72</f>
        <v>3分の2賃上げを実施する</v>
      </c>
      <c r="C72" s="184" t="s">
        <v>760</v>
      </c>
      <c r="D72" s="199" t="s">
        <v>761</v>
      </c>
      <c r="E72" s="199" t="s">
        <v>740</v>
      </c>
      <c r="F72" s="199">
        <v>3</v>
      </c>
      <c r="G72" s="199">
        <v>2</v>
      </c>
      <c r="H72" s="199">
        <v>2</v>
      </c>
      <c r="I72" s="199">
        <v>1</v>
      </c>
      <c r="J72" s="459">
        <v>9000000</v>
      </c>
      <c r="K72" s="459">
        <v>6000000</v>
      </c>
      <c r="L72" s="459">
        <v>13000000</v>
      </c>
      <c r="M72" s="459">
        <v>8000000</v>
      </c>
      <c r="N72" s="459">
        <v>2250000</v>
      </c>
      <c r="O72" s="459">
        <v>1500000</v>
      </c>
    </row>
    <row r="73" spans="2:15" ht="14.1" customHeight="1">
      <c r="B73" s="184" t="str">
        <f>D73&amp;E73</f>
        <v>3分の2賃上げを実施しない</v>
      </c>
      <c r="C73" s="184" t="s">
        <v>762</v>
      </c>
      <c r="D73" s="199" t="s">
        <v>761</v>
      </c>
      <c r="E73" s="199" t="s">
        <v>741</v>
      </c>
      <c r="F73" s="199">
        <v>3</v>
      </c>
      <c r="G73" s="199">
        <v>2</v>
      </c>
      <c r="H73" s="460" t="s">
        <v>763</v>
      </c>
      <c r="I73" s="460" t="s">
        <v>763</v>
      </c>
      <c r="J73" s="459">
        <v>9000000</v>
      </c>
      <c r="K73" s="459">
        <v>6000000</v>
      </c>
      <c r="L73" s="459">
        <v>9000000</v>
      </c>
      <c r="M73" s="459">
        <v>6000000</v>
      </c>
      <c r="N73" s="459">
        <v>2250000</v>
      </c>
      <c r="O73" s="459">
        <v>1500000</v>
      </c>
    </row>
    <row r="74" spans="2:15" ht="14.1" customHeight="1">
      <c r="B74" s="184" t="str">
        <f>D74&amp;E74</f>
        <v>2分の1賃上げを実施する</v>
      </c>
      <c r="C74" s="184" t="s">
        <v>764</v>
      </c>
      <c r="D74" s="199" t="s">
        <v>765</v>
      </c>
      <c r="E74" s="199" t="s">
        <v>740</v>
      </c>
      <c r="F74" s="199">
        <v>2</v>
      </c>
      <c r="G74" s="199">
        <v>1</v>
      </c>
      <c r="H74" s="199">
        <v>2</v>
      </c>
      <c r="I74" s="199">
        <v>1</v>
      </c>
      <c r="J74" s="459">
        <v>12000000</v>
      </c>
      <c r="K74" s="459">
        <v>6000000</v>
      </c>
      <c r="L74" s="459">
        <v>16000000</v>
      </c>
      <c r="M74" s="459">
        <v>8000000</v>
      </c>
      <c r="N74" s="459">
        <v>3000000</v>
      </c>
      <c r="O74" s="459">
        <v>1500000</v>
      </c>
    </row>
    <row r="75" spans="2:15" ht="14.1" customHeight="1">
      <c r="B75" s="184" t="str">
        <f>D75&amp;E75</f>
        <v>2分の1賃上げを実施しない</v>
      </c>
      <c r="C75" s="184" t="s">
        <v>766</v>
      </c>
      <c r="D75" s="199" t="s">
        <v>765</v>
      </c>
      <c r="E75" s="199" t="s">
        <v>741</v>
      </c>
      <c r="F75" s="199">
        <v>2</v>
      </c>
      <c r="G75" s="199">
        <v>1</v>
      </c>
      <c r="H75" s="460" t="s">
        <v>763</v>
      </c>
      <c r="I75" s="460" t="s">
        <v>763</v>
      </c>
      <c r="J75" s="459">
        <v>12000000</v>
      </c>
      <c r="K75" s="459">
        <v>6000000</v>
      </c>
      <c r="L75" s="459">
        <v>12000000</v>
      </c>
      <c r="M75" s="459">
        <v>6000000</v>
      </c>
      <c r="N75" s="459">
        <v>3000000</v>
      </c>
      <c r="O75" s="459">
        <v>1500000</v>
      </c>
    </row>
    <row r="79" spans="2:15" ht="14.1" customHeight="1">
      <c r="D79" s="184" t="s">
        <v>765</v>
      </c>
      <c r="E79" s="184" t="s">
        <v>740</v>
      </c>
    </row>
    <row r="80" spans="2:15" ht="14.1" customHeight="1">
      <c r="D80" s="184" t="s">
        <v>761</v>
      </c>
      <c r="E80" s="184" t="s">
        <v>741</v>
      </c>
    </row>
  </sheetData>
  <phoneticPr fontId="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27B8C-1CA4-4A8E-9EC2-C0DB01768127}">
  <sheetPr codeName="Sheet18"/>
  <dimension ref="A1:K68"/>
  <sheetViews>
    <sheetView showGridLines="0" view="pageBreakPreview" zoomScale="70" zoomScaleNormal="98" zoomScaleSheetLayoutView="70" workbookViewId="0">
      <pane ySplit="2" topLeftCell="A3" activePane="bottomLeft" state="frozen"/>
      <selection pane="bottomLeft" activeCell="E23" sqref="E23"/>
    </sheetView>
  </sheetViews>
  <sheetFormatPr defaultColWidth="9" defaultRowHeight="16.5"/>
  <cols>
    <col min="1" max="1" width="3.125" style="240" customWidth="1"/>
    <col min="2" max="2" width="9.375" style="246" customWidth="1"/>
    <col min="3" max="3" width="9.375" style="251" customWidth="1"/>
    <col min="4" max="4" width="35.625" style="240" customWidth="1"/>
    <col min="5" max="5" width="53.125" style="252" customWidth="1"/>
    <col min="6" max="6" width="53.125" style="346" customWidth="1"/>
    <col min="7" max="7" width="1.75" style="243" customWidth="1"/>
    <col min="8" max="8" width="13.75" style="244" customWidth="1"/>
    <col min="9" max="9" width="2" style="245" customWidth="1"/>
    <col min="10" max="16384" width="9" style="245"/>
  </cols>
  <sheetData>
    <row r="1" spans="1:8" ht="12" customHeight="1">
      <c r="B1" s="241" t="s">
        <v>635</v>
      </c>
      <c r="C1" s="241"/>
      <c r="D1" s="241"/>
      <c r="E1" s="241"/>
      <c r="F1" s="242"/>
    </row>
    <row r="2" spans="1:8" s="249" customFormat="1" ht="28.5" customHeight="1">
      <c r="A2" s="246"/>
      <c r="B2" s="426" t="s">
        <v>723</v>
      </c>
      <c r="C2" s="247"/>
      <c r="D2" s="426"/>
      <c r="E2" s="248"/>
      <c r="F2" s="248"/>
      <c r="G2" s="244"/>
      <c r="H2" s="244"/>
    </row>
    <row r="3" spans="1:8">
      <c r="B3" s="250"/>
      <c r="F3" s="242"/>
    </row>
    <row r="4" spans="1:8">
      <c r="B4" s="253" t="s">
        <v>658</v>
      </c>
      <c r="C4" s="254"/>
      <c r="D4" s="255"/>
      <c r="E4" s="256"/>
      <c r="F4" s="257"/>
    </row>
    <row r="5" spans="1:8">
      <c r="B5" s="258" t="s">
        <v>468</v>
      </c>
      <c r="C5" s="259"/>
      <c r="D5" s="255"/>
      <c r="E5" s="256"/>
      <c r="F5" s="257"/>
    </row>
    <row r="6" spans="1:8">
      <c r="B6" s="258" t="s">
        <v>659</v>
      </c>
      <c r="C6" s="259"/>
      <c r="D6" s="255"/>
      <c r="E6" s="256"/>
      <c r="F6" s="257"/>
    </row>
    <row r="7" spans="1:8">
      <c r="B7" s="258" t="s">
        <v>469</v>
      </c>
      <c r="C7" s="259"/>
      <c r="D7" s="255"/>
      <c r="E7" s="256"/>
      <c r="F7" s="257"/>
    </row>
    <row r="8" spans="1:8">
      <c r="B8" s="258" t="s">
        <v>470</v>
      </c>
      <c r="C8" s="259"/>
      <c r="D8" s="255"/>
      <c r="E8" s="256"/>
      <c r="F8" s="257"/>
    </row>
    <row r="9" spans="1:8">
      <c r="B9" s="260" t="s">
        <v>660</v>
      </c>
      <c r="C9" s="259"/>
      <c r="D9" s="255"/>
      <c r="E9" s="256"/>
      <c r="F9" s="257"/>
    </row>
    <row r="10" spans="1:8">
      <c r="B10" s="261" t="s">
        <v>471</v>
      </c>
      <c r="F10" s="242"/>
    </row>
    <row r="11" spans="1:8">
      <c r="B11" s="246" t="s">
        <v>472</v>
      </c>
      <c r="C11" s="262" t="s">
        <v>473</v>
      </c>
      <c r="F11" s="242"/>
    </row>
    <row r="12" spans="1:8">
      <c r="B12" s="246" t="s">
        <v>474</v>
      </c>
      <c r="C12" s="262" t="s">
        <v>475</v>
      </c>
      <c r="F12" s="242"/>
    </row>
    <row r="13" spans="1:8">
      <c r="B13" s="263"/>
      <c r="C13" s="262" t="s">
        <v>476</v>
      </c>
      <c r="F13" s="242"/>
    </row>
    <row r="14" spans="1:8">
      <c r="B14" s="250" t="s">
        <v>477</v>
      </c>
      <c r="F14" s="242"/>
    </row>
    <row r="15" spans="1:8" ht="30" customHeight="1" thickBot="1">
      <c r="B15" s="264" t="s">
        <v>478</v>
      </c>
      <c r="C15" s="265"/>
      <c r="D15" s="266"/>
      <c r="E15" s="267"/>
      <c r="F15" s="242"/>
    </row>
    <row r="16" spans="1:8" s="249" customFormat="1" ht="30" customHeight="1">
      <c r="A16" s="246"/>
      <c r="B16" s="268" t="s">
        <v>479</v>
      </c>
      <c r="C16" s="269" t="s">
        <v>480</v>
      </c>
      <c r="D16" s="270"/>
      <c r="E16" s="271" t="s">
        <v>481</v>
      </c>
      <c r="F16" s="272" t="s">
        <v>482</v>
      </c>
      <c r="G16" s="244"/>
      <c r="H16" s="273" t="s">
        <v>483</v>
      </c>
    </row>
    <row r="17" spans="2:11" ht="20.100000000000001" customHeight="1">
      <c r="B17" s="274" t="s">
        <v>484</v>
      </c>
      <c r="C17" s="275" t="s">
        <v>485</v>
      </c>
      <c r="D17" s="276" t="s">
        <v>486</v>
      </c>
      <c r="E17" s="277" t="s">
        <v>487</v>
      </c>
      <c r="F17" s="278"/>
      <c r="H17" s="279" t="s">
        <v>488</v>
      </c>
    </row>
    <row r="18" spans="2:11" ht="20.100000000000001" customHeight="1">
      <c r="B18" s="274" t="s">
        <v>484</v>
      </c>
      <c r="C18" s="275" t="s">
        <v>489</v>
      </c>
      <c r="D18" s="276" t="s">
        <v>490</v>
      </c>
      <c r="E18" s="277" t="s">
        <v>491</v>
      </c>
      <c r="F18" s="278"/>
      <c r="H18" s="280" t="s">
        <v>488</v>
      </c>
    </row>
    <row r="19" spans="2:11" ht="20.100000000000001" customHeight="1">
      <c r="B19" s="281" t="s">
        <v>472</v>
      </c>
      <c r="C19" s="282" t="s">
        <v>492</v>
      </c>
      <c r="D19" s="283" t="s">
        <v>493</v>
      </c>
      <c r="E19" s="284" t="s">
        <v>494</v>
      </c>
      <c r="F19" s="285"/>
      <c r="G19" s="244"/>
      <c r="H19" s="280" t="s">
        <v>495</v>
      </c>
    </row>
    <row r="20" spans="2:11" ht="20.100000000000001" customHeight="1">
      <c r="B20" s="286" t="s">
        <v>472</v>
      </c>
      <c r="C20" s="287" t="s">
        <v>496</v>
      </c>
      <c r="D20" s="288" t="s">
        <v>497</v>
      </c>
      <c r="E20" s="289" t="s">
        <v>498</v>
      </c>
      <c r="F20" s="290"/>
      <c r="H20" s="280" t="s">
        <v>488</v>
      </c>
    </row>
    <row r="21" spans="2:11" ht="30" customHeight="1">
      <c r="B21" s="281" t="s">
        <v>472</v>
      </c>
      <c r="C21" s="282" t="s">
        <v>499</v>
      </c>
      <c r="D21" s="291" t="s">
        <v>500</v>
      </c>
      <c r="E21" s="292" t="s">
        <v>501</v>
      </c>
      <c r="F21" s="285"/>
      <c r="G21" s="244"/>
      <c r="H21" s="280" t="s">
        <v>495</v>
      </c>
    </row>
    <row r="22" spans="2:11" ht="20.100000000000001" customHeight="1">
      <c r="B22" s="293" t="s">
        <v>472</v>
      </c>
      <c r="C22" s="294" t="s">
        <v>502</v>
      </c>
      <c r="D22" s="295" t="s">
        <v>503</v>
      </c>
      <c r="E22" s="296" t="s">
        <v>504</v>
      </c>
      <c r="F22" s="297"/>
      <c r="G22" s="244"/>
      <c r="H22" s="280" t="s">
        <v>495</v>
      </c>
    </row>
    <row r="23" spans="2:11" ht="33">
      <c r="B23" s="286" t="s">
        <v>472</v>
      </c>
      <c r="C23" s="287" t="s">
        <v>505</v>
      </c>
      <c r="D23" s="288" t="s">
        <v>506</v>
      </c>
      <c r="E23" s="298" t="s">
        <v>507</v>
      </c>
      <c r="F23" s="290"/>
      <c r="G23" s="244"/>
      <c r="H23" s="280" t="s">
        <v>495</v>
      </c>
    </row>
    <row r="24" spans="2:11" ht="50.1" customHeight="1" thickBot="1">
      <c r="B24" s="299" t="s">
        <v>472</v>
      </c>
      <c r="C24" s="300" t="s">
        <v>508</v>
      </c>
      <c r="D24" s="301" t="s">
        <v>509</v>
      </c>
      <c r="E24" s="302" t="s">
        <v>661</v>
      </c>
      <c r="F24" s="303"/>
      <c r="G24" s="244"/>
      <c r="H24" s="304" t="s">
        <v>495</v>
      </c>
    </row>
    <row r="25" spans="2:11" ht="30" customHeight="1" thickBot="1">
      <c r="B25" s="264" t="s">
        <v>510</v>
      </c>
      <c r="C25" s="265"/>
      <c r="D25" s="266"/>
      <c r="E25" s="267" t="s">
        <v>511</v>
      </c>
      <c r="F25" s="242"/>
      <c r="H25" s="305"/>
    </row>
    <row r="26" spans="2:11" ht="30" customHeight="1">
      <c r="B26" s="306" t="s">
        <v>479</v>
      </c>
      <c r="C26" s="307"/>
      <c r="D26" s="308" t="s">
        <v>512</v>
      </c>
      <c r="E26" s="271" t="s">
        <v>481</v>
      </c>
      <c r="F26" s="272" t="s">
        <v>482</v>
      </c>
      <c r="H26" s="273" t="s">
        <v>483</v>
      </c>
    </row>
    <row r="27" spans="2:11" ht="20.100000000000001" customHeight="1">
      <c r="B27" s="281" t="s">
        <v>484</v>
      </c>
      <c r="C27" s="282" t="s">
        <v>485</v>
      </c>
      <c r="D27" s="283" t="s">
        <v>513</v>
      </c>
      <c r="E27" s="309" t="s">
        <v>514</v>
      </c>
      <c r="F27" s="285"/>
      <c r="G27" s="310"/>
      <c r="H27" s="311" t="s">
        <v>515</v>
      </c>
      <c r="I27" s="240"/>
      <c r="J27" s="312"/>
      <c r="K27" s="313"/>
    </row>
    <row r="28" spans="2:11" ht="20.100000000000001" customHeight="1">
      <c r="B28" s="286" t="s">
        <v>472</v>
      </c>
      <c r="C28" s="287" t="s">
        <v>489</v>
      </c>
      <c r="D28" s="288" t="s">
        <v>516</v>
      </c>
      <c r="E28" s="314" t="s">
        <v>517</v>
      </c>
      <c r="F28" s="290"/>
      <c r="G28" s="310"/>
      <c r="H28" s="315" t="s">
        <v>488</v>
      </c>
      <c r="I28" s="240"/>
      <c r="J28" s="312"/>
      <c r="K28" s="313"/>
    </row>
    <row r="29" spans="2:11" ht="20.100000000000001" customHeight="1">
      <c r="B29" s="316" t="s">
        <v>472</v>
      </c>
      <c r="C29" s="317" t="s">
        <v>492</v>
      </c>
      <c r="D29" s="291" t="s">
        <v>518</v>
      </c>
      <c r="E29" s="309" t="s">
        <v>519</v>
      </c>
      <c r="F29" s="427"/>
      <c r="G29" s="310"/>
      <c r="H29" s="315" t="s">
        <v>488</v>
      </c>
      <c r="I29" s="240"/>
      <c r="J29" s="312"/>
      <c r="K29" s="313"/>
    </row>
    <row r="30" spans="2:11" ht="50.1" customHeight="1">
      <c r="B30" s="318" t="s">
        <v>472</v>
      </c>
      <c r="C30" s="319" t="s">
        <v>496</v>
      </c>
      <c r="D30" s="276" t="s">
        <v>520</v>
      </c>
      <c r="E30" s="320" t="s">
        <v>662</v>
      </c>
      <c r="F30" s="321"/>
      <c r="G30" s="310"/>
      <c r="H30" s="315" t="s">
        <v>488</v>
      </c>
      <c r="I30" s="240"/>
      <c r="J30" s="312"/>
      <c r="K30" s="313"/>
    </row>
    <row r="31" spans="2:11" ht="49.5">
      <c r="B31" s="322" t="s">
        <v>472</v>
      </c>
      <c r="C31" s="323" t="s">
        <v>499</v>
      </c>
      <c r="D31" s="324" t="s">
        <v>521</v>
      </c>
      <c r="E31" s="325" t="s">
        <v>522</v>
      </c>
      <c r="F31" s="326"/>
      <c r="G31" s="310"/>
      <c r="H31" s="315" t="s">
        <v>488</v>
      </c>
      <c r="I31" s="240"/>
      <c r="J31" s="312"/>
      <c r="K31" s="313"/>
    </row>
    <row r="32" spans="2:11" ht="20.100000000000001" customHeight="1">
      <c r="B32" s="327" t="s">
        <v>472</v>
      </c>
      <c r="C32" s="328" t="s">
        <v>502</v>
      </c>
      <c r="D32" s="288" t="s">
        <v>523</v>
      </c>
      <c r="E32" s="314" t="s">
        <v>524</v>
      </c>
      <c r="F32" s="290"/>
      <c r="G32" s="244"/>
      <c r="H32" s="280" t="s">
        <v>495</v>
      </c>
      <c r="I32" s="240"/>
      <c r="J32" s="312"/>
      <c r="K32" s="313"/>
    </row>
    <row r="33" spans="1:11" ht="84.75" customHeight="1">
      <c r="B33" s="322" t="s">
        <v>472</v>
      </c>
      <c r="C33" s="323" t="s">
        <v>525</v>
      </c>
      <c r="D33" s="324" t="s">
        <v>526</v>
      </c>
      <c r="E33" s="325" t="s">
        <v>527</v>
      </c>
      <c r="F33" s="326"/>
      <c r="G33" s="310"/>
      <c r="H33" s="315" t="s">
        <v>488</v>
      </c>
      <c r="I33" s="240"/>
      <c r="J33" s="312"/>
      <c r="K33" s="313"/>
    </row>
    <row r="34" spans="1:11" ht="35.1" customHeight="1">
      <c r="B34" s="327" t="s">
        <v>472</v>
      </c>
      <c r="C34" s="328" t="s">
        <v>528</v>
      </c>
      <c r="D34" s="288" t="s">
        <v>529</v>
      </c>
      <c r="E34" s="314" t="s">
        <v>530</v>
      </c>
      <c r="F34" s="290"/>
      <c r="G34" s="244"/>
      <c r="H34" s="280" t="s">
        <v>495</v>
      </c>
      <c r="I34" s="240"/>
      <c r="J34" s="312"/>
      <c r="K34" s="313"/>
    </row>
    <row r="35" spans="1:11" ht="35.1" customHeight="1">
      <c r="B35" s="316" t="s">
        <v>472</v>
      </c>
      <c r="C35" s="317" t="s">
        <v>531</v>
      </c>
      <c r="D35" s="291" t="s">
        <v>532</v>
      </c>
      <c r="E35" s="309" t="s">
        <v>533</v>
      </c>
      <c r="F35" s="285"/>
      <c r="G35" s="310"/>
      <c r="H35" s="280" t="s">
        <v>495</v>
      </c>
      <c r="I35" s="240"/>
      <c r="J35" s="312"/>
      <c r="K35" s="313"/>
    </row>
    <row r="36" spans="1:11" ht="33">
      <c r="B36" s="329" t="s">
        <v>534</v>
      </c>
      <c r="C36" s="330" t="s">
        <v>535</v>
      </c>
      <c r="D36" s="295" t="s">
        <v>536</v>
      </c>
      <c r="E36" s="331" t="s">
        <v>537</v>
      </c>
      <c r="F36" s="297"/>
      <c r="G36" s="244"/>
      <c r="H36" s="280" t="s">
        <v>538</v>
      </c>
      <c r="I36" s="240"/>
      <c r="J36" s="312"/>
      <c r="K36" s="313"/>
    </row>
    <row r="37" spans="1:11" ht="35.1" customHeight="1">
      <c r="B37" s="318" t="s">
        <v>534</v>
      </c>
      <c r="C37" s="319" t="s">
        <v>539</v>
      </c>
      <c r="D37" s="332" t="s">
        <v>540</v>
      </c>
      <c r="E37" s="320" t="s">
        <v>541</v>
      </c>
      <c r="F37" s="321"/>
      <c r="G37" s="244"/>
      <c r="H37" s="280" t="s">
        <v>538</v>
      </c>
      <c r="I37" s="240"/>
      <c r="J37" s="312"/>
      <c r="K37" s="313"/>
    </row>
    <row r="38" spans="1:11" ht="82.5">
      <c r="B38" s="316" t="s">
        <v>472</v>
      </c>
      <c r="C38" s="333" t="s">
        <v>542</v>
      </c>
      <c r="D38" s="283" t="s">
        <v>543</v>
      </c>
      <c r="E38" s="334" t="s">
        <v>663</v>
      </c>
      <c r="F38" s="285"/>
      <c r="G38" s="244"/>
      <c r="H38" s="280" t="s">
        <v>495</v>
      </c>
    </row>
    <row r="39" spans="1:11" ht="82.5">
      <c r="B39" s="293" t="s">
        <v>472</v>
      </c>
      <c r="C39" s="335" t="s">
        <v>544</v>
      </c>
      <c r="D39" s="295" t="s">
        <v>545</v>
      </c>
      <c r="E39" s="336" t="s">
        <v>664</v>
      </c>
      <c r="F39" s="297"/>
      <c r="G39" s="244"/>
      <c r="H39" s="280" t="s">
        <v>538</v>
      </c>
    </row>
    <row r="40" spans="1:11" ht="115.5">
      <c r="B40" s="337" t="s">
        <v>472</v>
      </c>
      <c r="C40" s="338" t="s">
        <v>546</v>
      </c>
      <c r="D40" s="324" t="s">
        <v>547</v>
      </c>
      <c r="E40" s="339" t="s">
        <v>665</v>
      </c>
      <c r="F40" s="326"/>
      <c r="G40" s="244"/>
      <c r="H40" s="280" t="s">
        <v>538</v>
      </c>
    </row>
    <row r="41" spans="1:11" ht="132.75" thickBot="1">
      <c r="B41" s="340" t="s">
        <v>472</v>
      </c>
      <c r="C41" s="341" t="s">
        <v>548</v>
      </c>
      <c r="D41" s="342" t="s">
        <v>549</v>
      </c>
      <c r="E41" s="343" t="s">
        <v>666</v>
      </c>
      <c r="F41" s="344"/>
      <c r="G41" s="244"/>
      <c r="H41" s="304" t="s">
        <v>538</v>
      </c>
    </row>
    <row r="42" spans="1:11" ht="30" customHeight="1" thickBot="1">
      <c r="B42" s="264" t="s">
        <v>550</v>
      </c>
      <c r="C42" s="265"/>
      <c r="D42" s="266"/>
      <c r="E42" s="345"/>
      <c r="H42" s="305"/>
    </row>
    <row r="43" spans="1:11" s="249" customFormat="1" ht="30" customHeight="1">
      <c r="A43" s="246"/>
      <c r="B43" s="306" t="s">
        <v>479</v>
      </c>
      <c r="C43" s="347" t="s">
        <v>480</v>
      </c>
      <c r="D43" s="348"/>
      <c r="E43" s="349" t="s">
        <v>481</v>
      </c>
      <c r="F43" s="272" t="s">
        <v>482</v>
      </c>
      <c r="G43" s="244"/>
      <c r="H43" s="273" t="s">
        <v>551</v>
      </c>
    </row>
    <row r="44" spans="1:11" ht="97.5" customHeight="1">
      <c r="B44" s="274" t="s">
        <v>484</v>
      </c>
      <c r="C44" s="350" t="s">
        <v>485</v>
      </c>
      <c r="D44" s="351" t="s">
        <v>552</v>
      </c>
      <c r="E44" s="320" t="s">
        <v>667</v>
      </c>
      <c r="F44" s="321"/>
      <c r="H44" s="311" t="s">
        <v>553</v>
      </c>
    </row>
    <row r="45" spans="1:11" ht="175.5" customHeight="1">
      <c r="B45" s="281" t="s">
        <v>472</v>
      </c>
      <c r="C45" s="352" t="s">
        <v>489</v>
      </c>
      <c r="D45" s="353" t="s">
        <v>554</v>
      </c>
      <c r="E45" s="309" t="s">
        <v>668</v>
      </c>
      <c r="F45" s="285"/>
      <c r="H45" s="280" t="s">
        <v>495</v>
      </c>
    </row>
    <row r="46" spans="1:11" ht="115.5">
      <c r="B46" s="293" t="s">
        <v>484</v>
      </c>
      <c r="C46" s="354" t="s">
        <v>555</v>
      </c>
      <c r="D46" s="355" t="s">
        <v>556</v>
      </c>
      <c r="E46" s="331" t="s">
        <v>669</v>
      </c>
      <c r="F46" s="297"/>
      <c r="H46" s="280" t="s">
        <v>495</v>
      </c>
    </row>
    <row r="47" spans="1:11" ht="148.5">
      <c r="B47" s="286" t="s">
        <v>472</v>
      </c>
      <c r="C47" s="356" t="s">
        <v>557</v>
      </c>
      <c r="D47" s="357" t="s">
        <v>558</v>
      </c>
      <c r="E47" s="314" t="s">
        <v>670</v>
      </c>
      <c r="F47" s="290"/>
      <c r="H47" s="280" t="s">
        <v>495</v>
      </c>
    </row>
    <row r="48" spans="1:11" ht="35.25" customHeight="1">
      <c r="B48" s="281" t="s">
        <v>472</v>
      </c>
      <c r="C48" s="352" t="s">
        <v>525</v>
      </c>
      <c r="D48" s="358" t="s">
        <v>559</v>
      </c>
      <c r="E48" s="309" t="s">
        <v>560</v>
      </c>
      <c r="F48" s="285"/>
      <c r="H48" s="280" t="s">
        <v>488</v>
      </c>
    </row>
    <row r="49" spans="1:8" ht="33.75" thickBot="1">
      <c r="B49" s="359" t="s">
        <v>472</v>
      </c>
      <c r="C49" s="360" t="s">
        <v>528</v>
      </c>
      <c r="D49" s="361" t="s">
        <v>561</v>
      </c>
      <c r="E49" s="362" t="s">
        <v>671</v>
      </c>
      <c r="F49" s="363"/>
      <c r="H49" s="304" t="s">
        <v>488</v>
      </c>
    </row>
    <row r="50" spans="1:8" ht="30" customHeight="1" thickBot="1">
      <c r="B50" s="264" t="s">
        <v>562</v>
      </c>
      <c r="C50" s="265"/>
      <c r="D50" s="266"/>
      <c r="E50" s="345"/>
      <c r="F50" s="242"/>
    </row>
    <row r="51" spans="1:8" s="249" customFormat="1" ht="30" customHeight="1">
      <c r="A51" s="246"/>
      <c r="B51" s="268" t="s">
        <v>479</v>
      </c>
      <c r="C51" s="347" t="s">
        <v>480</v>
      </c>
      <c r="D51" s="348"/>
      <c r="E51" s="349" t="s">
        <v>481</v>
      </c>
      <c r="F51" s="272" t="s">
        <v>482</v>
      </c>
      <c r="G51" s="244"/>
      <c r="H51" s="273" t="s">
        <v>483</v>
      </c>
    </row>
    <row r="52" spans="1:8">
      <c r="B52" s="281" t="s">
        <v>472</v>
      </c>
      <c r="C52" s="364" t="s">
        <v>563</v>
      </c>
      <c r="D52" s="365" t="s">
        <v>564</v>
      </c>
      <c r="E52" s="309" t="s">
        <v>565</v>
      </c>
      <c r="F52" s="285"/>
      <c r="H52" s="311" t="s">
        <v>488</v>
      </c>
    </row>
    <row r="53" spans="1:8" ht="33">
      <c r="B53" s="286" t="s">
        <v>566</v>
      </c>
      <c r="C53" s="356" t="s">
        <v>567</v>
      </c>
      <c r="D53" s="357" t="s">
        <v>568</v>
      </c>
      <c r="E53" s="314" t="s">
        <v>569</v>
      </c>
      <c r="F53" s="290"/>
      <c r="H53" s="311" t="s">
        <v>488</v>
      </c>
    </row>
    <row r="54" spans="1:8">
      <c r="B54" s="337" t="s">
        <v>472</v>
      </c>
      <c r="C54" s="366" t="s">
        <v>570</v>
      </c>
      <c r="D54" s="367" t="s">
        <v>571</v>
      </c>
      <c r="E54" s="325" t="s">
        <v>572</v>
      </c>
      <c r="F54" s="368"/>
      <c r="H54" s="311" t="s">
        <v>488</v>
      </c>
    </row>
    <row r="55" spans="1:8" ht="33">
      <c r="B55" s="369" t="s">
        <v>474</v>
      </c>
      <c r="C55" s="370" t="s">
        <v>573</v>
      </c>
      <c r="D55" s="371" t="s">
        <v>574</v>
      </c>
      <c r="E55" s="372" t="s">
        <v>575</v>
      </c>
      <c r="F55" s="373"/>
      <c r="H55" s="311" t="s">
        <v>488</v>
      </c>
    </row>
    <row r="56" spans="1:8">
      <c r="B56" s="281" t="s">
        <v>472</v>
      </c>
      <c r="C56" s="352" t="s">
        <v>492</v>
      </c>
      <c r="D56" s="353" t="s">
        <v>576</v>
      </c>
      <c r="E56" s="309" t="s">
        <v>577</v>
      </c>
      <c r="F56" s="285"/>
      <c r="H56" s="311" t="s">
        <v>488</v>
      </c>
    </row>
    <row r="57" spans="1:8" ht="33">
      <c r="B57" s="286" t="s">
        <v>474</v>
      </c>
      <c r="C57" s="356" t="s">
        <v>496</v>
      </c>
      <c r="D57" s="357" t="s">
        <v>578</v>
      </c>
      <c r="E57" s="314" t="s">
        <v>579</v>
      </c>
      <c r="F57" s="374"/>
      <c r="H57" s="311" t="s">
        <v>488</v>
      </c>
    </row>
    <row r="58" spans="1:8" ht="33">
      <c r="B58" s="274" t="s">
        <v>472</v>
      </c>
      <c r="C58" s="375" t="s">
        <v>557</v>
      </c>
      <c r="D58" s="376" t="s">
        <v>580</v>
      </c>
      <c r="E58" s="320" t="s">
        <v>581</v>
      </c>
      <c r="F58" s="321"/>
      <c r="H58" s="311" t="s">
        <v>488</v>
      </c>
    </row>
    <row r="59" spans="1:8" ht="66">
      <c r="B59" s="377" t="s">
        <v>472</v>
      </c>
      <c r="C59" s="378" t="s">
        <v>508</v>
      </c>
      <c r="D59" s="379" t="s">
        <v>582</v>
      </c>
      <c r="E59" s="277" t="s">
        <v>672</v>
      </c>
      <c r="F59" s="428"/>
      <c r="H59" s="311" t="s">
        <v>488</v>
      </c>
    </row>
    <row r="60" spans="1:8" ht="49.5">
      <c r="B60" s="337" t="s">
        <v>472</v>
      </c>
      <c r="C60" s="366" t="s">
        <v>531</v>
      </c>
      <c r="D60" s="367" t="s">
        <v>583</v>
      </c>
      <c r="E60" s="325" t="s">
        <v>584</v>
      </c>
      <c r="F60" s="368"/>
      <c r="H60" s="311" t="s">
        <v>488</v>
      </c>
    </row>
    <row r="61" spans="1:8" ht="33">
      <c r="B61" s="337" t="s">
        <v>474</v>
      </c>
      <c r="C61" s="366" t="s">
        <v>535</v>
      </c>
      <c r="D61" s="380" t="s">
        <v>585</v>
      </c>
      <c r="E61" s="325" t="s">
        <v>586</v>
      </c>
      <c r="F61" s="368"/>
      <c r="H61" s="311" t="s">
        <v>488</v>
      </c>
    </row>
    <row r="62" spans="1:8" ht="17.25" thickBot="1">
      <c r="B62" s="340" t="s">
        <v>474</v>
      </c>
      <c r="C62" s="381" t="s">
        <v>539</v>
      </c>
      <c r="D62" s="382" t="s">
        <v>587</v>
      </c>
      <c r="E62" s="383" t="s">
        <v>588</v>
      </c>
      <c r="F62" s="384"/>
      <c r="H62" s="385" t="s">
        <v>488</v>
      </c>
    </row>
    <row r="63" spans="1:8" ht="30" customHeight="1" thickBot="1">
      <c r="B63" s="264" t="s">
        <v>589</v>
      </c>
      <c r="C63" s="265"/>
      <c r="D63" s="266"/>
      <c r="E63" s="345"/>
      <c r="F63" s="242"/>
    </row>
    <row r="64" spans="1:8" s="249" customFormat="1" ht="30" customHeight="1">
      <c r="A64" s="246"/>
      <c r="B64" s="268" t="s">
        <v>479</v>
      </c>
      <c r="C64" s="347" t="s">
        <v>480</v>
      </c>
      <c r="D64" s="348"/>
      <c r="E64" s="349" t="s">
        <v>481</v>
      </c>
      <c r="F64" s="272" t="s">
        <v>482</v>
      </c>
      <c r="G64" s="244"/>
      <c r="H64" s="273" t="s">
        <v>483</v>
      </c>
    </row>
    <row r="65" spans="2:9" ht="115.5" customHeight="1">
      <c r="B65" s="377" t="s">
        <v>472</v>
      </c>
      <c r="C65" s="386" t="s">
        <v>485</v>
      </c>
      <c r="D65" s="387" t="s">
        <v>590</v>
      </c>
      <c r="E65" s="277" t="s">
        <v>673</v>
      </c>
      <c r="F65" s="388" t="s">
        <v>591</v>
      </c>
      <c r="H65" s="389" t="s">
        <v>515</v>
      </c>
    </row>
    <row r="66" spans="2:9" ht="312" customHeight="1" thickBot="1">
      <c r="B66" s="719"/>
      <c r="C66" s="720"/>
      <c r="D66" s="720"/>
      <c r="E66" s="720"/>
      <c r="F66" s="721"/>
      <c r="H66" s="390"/>
    </row>
    <row r="67" spans="2:9" ht="20.100000000000001" customHeight="1">
      <c r="B67" s="391" t="s">
        <v>592</v>
      </c>
      <c r="C67" s="391" t="s">
        <v>592</v>
      </c>
      <c r="D67" s="391" t="s">
        <v>592</v>
      </c>
      <c r="E67" s="391" t="s">
        <v>592</v>
      </c>
      <c r="F67" s="391" t="s">
        <v>592</v>
      </c>
      <c r="G67" s="392" t="s">
        <v>593</v>
      </c>
      <c r="H67" s="393" t="s">
        <v>593</v>
      </c>
      <c r="I67" s="392" t="s">
        <v>593</v>
      </c>
    </row>
    <row r="68" spans="2:9">
      <c r="B68" s="246" t="s">
        <v>594</v>
      </c>
      <c r="F68" s="242"/>
    </row>
  </sheetData>
  <sheetProtection algorithmName="SHA-512" hashValue="M0rzz3BXDYN48bp2TpDV7JRNEbsvdE92P9l/oV78jMS9iJrtxjcPFY2pdFr0yRYs1lsvpTNGVXkejqzhpaBYRQ==" saltValue="8uGjy+PWpuMhPcsHa4VJxQ==" spinCount="100000" sheet="1" scenarios="1"/>
  <mergeCells count="1">
    <mergeCell ref="B66:F66"/>
  </mergeCells>
  <phoneticPr fontId="7"/>
  <conditionalFormatting sqref="B19:B28 B38 B41:B48 B50:B59 B62 B67:B1048576 C67:F67 B2:B3 B10:B17">
    <cfRule type="cellIs" dxfId="90" priority="49" operator="equal">
      <formula>"入力不要"</formula>
    </cfRule>
    <cfRule type="cellIs" dxfId="89" priority="50" operator="equal">
      <formula>"該当必須"</formula>
    </cfRule>
    <cfRule type="cellIs" dxfId="88" priority="51" operator="equal">
      <formula>"必須"</formula>
    </cfRule>
  </conditionalFormatting>
  <conditionalFormatting sqref="B18">
    <cfRule type="cellIs" dxfId="87" priority="46" operator="equal">
      <formula>"入力不要"</formula>
    </cfRule>
    <cfRule type="cellIs" dxfId="86" priority="47" operator="equal">
      <formula>"該当必須"</formula>
    </cfRule>
    <cfRule type="cellIs" dxfId="85" priority="48" operator="equal">
      <formula>"必須"</formula>
    </cfRule>
  </conditionalFormatting>
  <conditionalFormatting sqref="B39">
    <cfRule type="cellIs" dxfId="84" priority="43" operator="equal">
      <formula>"入力不要"</formula>
    </cfRule>
    <cfRule type="cellIs" dxfId="83" priority="44" operator="equal">
      <formula>"該当必須"</formula>
    </cfRule>
    <cfRule type="cellIs" dxfId="82" priority="45" operator="equal">
      <formula>"必須"</formula>
    </cfRule>
  </conditionalFormatting>
  <conditionalFormatting sqref="B31 B37">
    <cfRule type="cellIs" dxfId="81" priority="40" operator="equal">
      <formula>"入力不要"</formula>
    </cfRule>
    <cfRule type="cellIs" dxfId="80" priority="41" operator="equal">
      <formula>"該当必須"</formula>
    </cfRule>
    <cfRule type="cellIs" dxfId="79" priority="42" operator="equal">
      <formula>"必須"</formula>
    </cfRule>
  </conditionalFormatting>
  <conditionalFormatting sqref="B32">
    <cfRule type="cellIs" dxfId="78" priority="37" operator="equal">
      <formula>"入力不要"</formula>
    </cfRule>
    <cfRule type="cellIs" dxfId="77" priority="38" operator="equal">
      <formula>"該当必須"</formula>
    </cfRule>
    <cfRule type="cellIs" dxfId="76" priority="39" operator="equal">
      <formula>"必須"</formula>
    </cfRule>
  </conditionalFormatting>
  <conditionalFormatting sqref="B29">
    <cfRule type="cellIs" dxfId="75" priority="34" operator="equal">
      <formula>"入力不要"</formula>
    </cfRule>
    <cfRule type="cellIs" dxfId="74" priority="35" operator="equal">
      <formula>"該当必須"</formula>
    </cfRule>
    <cfRule type="cellIs" dxfId="73" priority="36" operator="equal">
      <formula>"必須"</formula>
    </cfRule>
  </conditionalFormatting>
  <conditionalFormatting sqref="B35">
    <cfRule type="cellIs" dxfId="72" priority="31" operator="equal">
      <formula>"入力不要"</formula>
    </cfRule>
    <cfRule type="cellIs" dxfId="71" priority="32" operator="equal">
      <formula>"該当必須"</formula>
    </cfRule>
    <cfRule type="cellIs" dxfId="70" priority="33" operator="equal">
      <formula>"必須"</formula>
    </cfRule>
  </conditionalFormatting>
  <conditionalFormatting sqref="B33">
    <cfRule type="cellIs" dxfId="69" priority="28" operator="equal">
      <formula>"入力不要"</formula>
    </cfRule>
    <cfRule type="cellIs" dxfId="68" priority="29" operator="equal">
      <formula>"該当必須"</formula>
    </cfRule>
    <cfRule type="cellIs" dxfId="67" priority="30" operator="equal">
      <formula>"必須"</formula>
    </cfRule>
  </conditionalFormatting>
  <conditionalFormatting sqref="B34">
    <cfRule type="cellIs" dxfId="66" priority="25" operator="equal">
      <formula>"入力不要"</formula>
    </cfRule>
    <cfRule type="cellIs" dxfId="65" priority="26" operator="equal">
      <formula>"該当必須"</formula>
    </cfRule>
    <cfRule type="cellIs" dxfId="64" priority="27" operator="equal">
      <formula>"必須"</formula>
    </cfRule>
  </conditionalFormatting>
  <conditionalFormatting sqref="B30">
    <cfRule type="cellIs" dxfId="63" priority="22" operator="equal">
      <formula>"入力不要"</formula>
    </cfRule>
    <cfRule type="cellIs" dxfId="62" priority="23" operator="equal">
      <formula>"該当必須"</formula>
    </cfRule>
    <cfRule type="cellIs" dxfId="61" priority="24" operator="equal">
      <formula>"必須"</formula>
    </cfRule>
  </conditionalFormatting>
  <conditionalFormatting sqref="B36">
    <cfRule type="cellIs" dxfId="60" priority="19" operator="equal">
      <formula>"入力不要"</formula>
    </cfRule>
    <cfRule type="cellIs" dxfId="59" priority="20" operator="equal">
      <formula>"該当必須"</formula>
    </cfRule>
    <cfRule type="cellIs" dxfId="58" priority="21" operator="equal">
      <formula>"必須"</formula>
    </cfRule>
  </conditionalFormatting>
  <conditionalFormatting sqref="B40">
    <cfRule type="cellIs" dxfId="57" priority="16" operator="equal">
      <formula>"入力不要"</formula>
    </cfRule>
    <cfRule type="cellIs" dxfId="56" priority="17" operator="equal">
      <formula>"該当必須"</formula>
    </cfRule>
    <cfRule type="cellIs" dxfId="55" priority="18" operator="equal">
      <formula>"必須"</formula>
    </cfRule>
  </conditionalFormatting>
  <conditionalFormatting sqref="B49">
    <cfRule type="cellIs" dxfId="54" priority="13" operator="equal">
      <formula>"入力不要"</formula>
    </cfRule>
    <cfRule type="cellIs" dxfId="53" priority="14" operator="equal">
      <formula>"該当必須"</formula>
    </cfRule>
    <cfRule type="cellIs" dxfId="52" priority="15" operator="equal">
      <formula>"必須"</formula>
    </cfRule>
  </conditionalFormatting>
  <conditionalFormatting sqref="B60">
    <cfRule type="cellIs" dxfId="51" priority="10" operator="equal">
      <formula>"入力不要"</formula>
    </cfRule>
    <cfRule type="cellIs" dxfId="50" priority="11" operator="equal">
      <formula>"該当必須"</formula>
    </cfRule>
    <cfRule type="cellIs" dxfId="49" priority="12" operator="equal">
      <formula>"必須"</formula>
    </cfRule>
  </conditionalFormatting>
  <conditionalFormatting sqref="B61">
    <cfRule type="cellIs" dxfId="48" priority="7" operator="equal">
      <formula>"入力不要"</formula>
    </cfRule>
    <cfRule type="cellIs" dxfId="47" priority="8" operator="equal">
      <formula>"該当必須"</formula>
    </cfRule>
    <cfRule type="cellIs" dxfId="46" priority="9" operator="equal">
      <formula>"必須"</formula>
    </cfRule>
  </conditionalFormatting>
  <conditionalFormatting sqref="B63:B66">
    <cfRule type="cellIs" dxfId="45" priority="4" operator="equal">
      <formula>"入力不要"</formula>
    </cfRule>
    <cfRule type="cellIs" dxfId="44" priority="5" operator="equal">
      <formula>"該当必須"</formula>
    </cfRule>
    <cfRule type="cellIs" dxfId="43" priority="6" operator="equal">
      <formula>"必須"</formula>
    </cfRule>
  </conditionalFormatting>
  <conditionalFormatting sqref="B4:B9">
    <cfRule type="cellIs" dxfId="42" priority="1" operator="equal">
      <formula>"入力不要"</formula>
    </cfRule>
    <cfRule type="cellIs" dxfId="41" priority="2" operator="equal">
      <formula>"該当必須"</formula>
    </cfRule>
    <cfRule type="cellIs" dxfId="40" priority="3" operator="equal">
      <formula>"必須"</formula>
    </cfRule>
  </conditionalFormatting>
  <dataValidations count="11">
    <dataValidation type="list" allowBlank="1" showInputMessage="1" showErrorMessage="1" sqref="F54" xr:uid="{6D87B0F3-2788-4E1D-BC0A-FA29E0A6C51A}">
      <formula1>"1.十分な金額であった,2.十分な金額でなかった"</formula1>
    </dataValidation>
    <dataValidation type="list" allowBlank="1" showInputMessage="1" showErrorMessage="1" sqref="F56" xr:uid="{01DBAF1F-997D-4AEB-8568-8B425059266B}">
      <formula1>"1.使いやすかった,2.やや使いやすかった,3.やや使いづらかった,4.使いづらかった"</formula1>
    </dataValidation>
    <dataValidation type="list" allowBlank="1" showInputMessage="1" showErrorMessage="1" sqref="F60" xr:uid="{4FE81D51-01A8-4E9C-A74D-98C9BB36CB67}">
      <formula1>"1.他の補助金と比較していない,2.事業再構築補助金,3.ものづくり補助金,4.持続化補助金,5.その他の補助金（地方自治体の補助金を含む）"</formula1>
    </dataValidation>
    <dataValidation type="list" allowBlank="1" showInputMessage="1" showErrorMessage="1" sqref="F58" xr:uid="{8B0F85D6-09EF-4D70-98B0-F642477FB187}">
      <formula1>"1.補助事業期間は長かった,2.補助事業期間は適切だった,3.補助事業期間は短かった"</formula1>
    </dataValidation>
    <dataValidation type="list" allowBlank="1" showInputMessage="1" showErrorMessage="1" sqref="F49" xr:uid="{4EF5D4BD-FEFC-4456-8B46-002833BEA7F0}">
      <formula1>"1.101%～（当初の計画以上の事業進捗・成果が期待できる）,2.100%（当初の計画どおりの事業進捗・成果が期待できる）,3.71～99%（当初の計画をやや下回るものの、概ね計画に沿った事業進捗・成果が期待できる）,4.51～70%（当初の計画の半分～7割程度の達成に留まる見込みである）,5.21～50%（当初の計画の半分以下の達成に留まる見込みである）,6.0～20%（当初の計画はほぼ達成できない見込みである）  "</formula1>
    </dataValidation>
    <dataValidation type="list" allowBlank="1" showInputMessage="1" showErrorMessage="1" sqref="F48" xr:uid="{B30787ED-1E10-4DFB-8ADD-ECA48C479A59}">
      <formula1>"1.101%～（当初の計画以上に事業を進捗させ成果が出せた),2.100%（当初の計画どおりに事業を進捗させ成果が出せた）,3.71～99%（当初の計画をやや下回るものの、概ね計画に沿った事業進捗や成果を出した）,4.51～70%（当初の計画を下回るものの、半分以上は計画に沿った事業進捗ができた）,5.21～50%（当初の計画を大幅に下回り、計画に沿った事業進捗がほぼできなかった）,6.0～20%（当初の計画を大幅に下回り、計画に沿った事業進捗が全くできなかった）"</formula1>
    </dataValidation>
    <dataValidation type="list" allowBlank="1" showInputMessage="1" showErrorMessage="1" sqref="F52" xr:uid="{4FA59D10-534B-4FE5-BB91-1076E222C699}">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 type="list" allowBlank="1" showInputMessage="1" showErrorMessage="1" sqref="H27:H41 H17:H24 H44:H49 H52:H62 H65:H66" xr:uid="{0501C91F-A66D-4543-9BF5-35677F6645A8}">
      <formula1>"●（掲載予定）,△（掲載検討）,掲載予定なし"</formula1>
    </dataValidation>
    <dataValidation type="list" allowBlank="1" showInputMessage="1" showErrorMessage="1" sqref="F36" xr:uid="{5BACD023-C19D-4E54-BE4D-845CC778DC19}">
      <formula1>"1.外部専門家等からの紹介,2.金融機関からの紹介,3.会社顧問等の士業からの紹介,4.事業承継・引継ぎ支援センターからの紹介,5.既に取引のある取引先,6.親族・知人,7.その他"</formula1>
    </dataValidation>
    <dataValidation type="list" allowBlank="1" showInputMessage="1" showErrorMessage="1" sqref="F27" xr:uid="{2E5CE660-C093-49F0-9907-5680A3F84661}">
      <formula1>"1.Ⅰ型（創業支援型）,2.Ⅱ型（経営者交代型）,3.Ⅲ型（M&amp;A型）"</formula1>
    </dataValidation>
    <dataValidation type="list" allowBlank="1" showInputMessage="1" showErrorMessage="1" sqref="F28" xr:uid="{92DD3A3D-8B77-4115-8E15-9C2298145783}">
      <formula1>"1.株式譲渡,2.新設合併,3.株式交換,4.吸収合併,5.吸収分割,6.事業譲渡,7.株式移転,8.同一法人（経営者交代）"</formula1>
    </dataValidation>
  </dataValidations>
  <hyperlinks>
    <hyperlink ref="B1:E1" location="'（目次）実績報告書類チェックリスト'!A1" display="（様式第6-1）" xr:uid="{082BC133-A9A6-4E85-8D41-6D0D796430F7}"/>
  </hyperlinks>
  <pageMargins left="0.7" right="0.7" top="0.75" bottom="0.75" header="0.3" footer="0.3"/>
  <pageSetup paperSize="8" scale="1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0B8C-0892-4DD6-949A-C82B659EBC47}">
  <sheetPr codeName="Sheet3">
    <pageSetUpPr fitToPage="1"/>
  </sheetPr>
  <dimension ref="A1:BR48"/>
  <sheetViews>
    <sheetView showGridLines="0" view="pageBreakPreview" zoomScale="70" zoomScaleNormal="100" zoomScaleSheetLayoutView="70" workbookViewId="0">
      <selection activeCell="Q37" sqref="Q37:V39"/>
    </sheetView>
  </sheetViews>
  <sheetFormatPr defaultColWidth="2.125" defaultRowHeight="18" outlineLevelCol="1"/>
  <cols>
    <col min="1" max="1" width="2" style="5" customWidth="1"/>
    <col min="2" max="2" width="3.5" style="5" customWidth="1"/>
    <col min="3" max="3" width="3.625" style="5" customWidth="1"/>
    <col min="4" max="41" width="3.5" style="5" customWidth="1"/>
    <col min="42" max="43" width="4.875" style="5" customWidth="1"/>
    <col min="44" max="45" width="2.125" style="5" customWidth="1"/>
    <col min="46" max="46" width="2.125" style="5" hidden="1" customWidth="1" outlineLevel="1"/>
    <col min="47" max="52" width="3.875" style="5" hidden="1" customWidth="1" outlineLevel="1"/>
    <col min="53" max="59" width="10.875" style="5" hidden="1" customWidth="1" outlineLevel="1"/>
    <col min="60" max="62" width="3.875" style="5" hidden="1" customWidth="1" outlineLevel="1"/>
    <col min="63" max="63" width="23.375" style="5" hidden="1" customWidth="1" outlineLevel="1"/>
    <col min="64" max="67" width="3.875" style="5" hidden="1" customWidth="1" outlineLevel="1"/>
    <col min="68" max="68" width="8.75" style="5" hidden="1" customWidth="1" outlineLevel="1"/>
    <col min="69" max="69" width="3.875" style="5" customWidth="1" collapsed="1"/>
    <col min="70" max="74" width="3.875" style="5" customWidth="1"/>
    <col min="75" max="16384" width="2.125" style="5"/>
  </cols>
  <sheetData>
    <row r="1" spans="1:67" ht="15" customHeight="1">
      <c r="B1" s="822" t="s">
        <v>394</v>
      </c>
      <c r="C1" s="822"/>
      <c r="D1" s="822"/>
      <c r="E1" s="822"/>
      <c r="F1" s="822"/>
      <c r="AT1" s="91"/>
      <c r="BO1" s="91"/>
    </row>
    <row r="2" spans="1:67" ht="30">
      <c r="A2" s="823" t="s">
        <v>749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T2" s="91"/>
      <c r="BO2" s="91"/>
    </row>
    <row r="3" spans="1:67" ht="30">
      <c r="A3" s="824" t="s">
        <v>145</v>
      </c>
      <c r="B3" s="824"/>
      <c r="C3" s="824"/>
      <c r="D3" s="824"/>
      <c r="E3" s="824"/>
      <c r="F3" s="824"/>
      <c r="G3" s="824"/>
      <c r="H3" s="824"/>
      <c r="I3" s="824"/>
      <c r="J3" s="824"/>
      <c r="K3" s="824"/>
      <c r="L3" s="824"/>
      <c r="M3" s="824"/>
      <c r="N3" s="824"/>
      <c r="O3" s="824"/>
      <c r="P3" s="824"/>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row>
    <row r="4" spans="1:67" ht="14.25" customHeight="1">
      <c r="A4" s="6"/>
      <c r="B4" s="6"/>
      <c r="D4" s="825" t="s">
        <v>115</v>
      </c>
      <c r="E4" s="825"/>
      <c r="F4" s="825"/>
      <c r="G4" s="825"/>
      <c r="H4" s="825"/>
      <c r="I4" s="825"/>
      <c r="J4" s="826">
        <f>'様式5.実績報告書_経営革新'!R5</f>
        <v>0</v>
      </c>
      <c r="K4" s="826"/>
      <c r="L4" s="826"/>
      <c r="M4" s="826"/>
      <c r="N4" s="826"/>
      <c r="O4" s="826"/>
      <c r="P4" s="6"/>
      <c r="Q4" s="6"/>
      <c r="R4" s="6"/>
      <c r="S4" s="6"/>
      <c r="T4" s="6"/>
      <c r="U4" s="6"/>
      <c r="V4" s="6"/>
      <c r="W4" s="6"/>
      <c r="X4" s="6"/>
      <c r="Y4" s="6"/>
      <c r="Z4" s="6"/>
      <c r="AA4" s="6"/>
      <c r="AB4" s="6"/>
      <c r="AC4" s="6"/>
      <c r="AD4" s="6"/>
      <c r="AE4" s="6"/>
      <c r="AF4" s="6"/>
      <c r="AG4" s="827" t="s">
        <v>146</v>
      </c>
      <c r="AH4" s="828"/>
      <c r="AI4" s="828"/>
      <c r="AJ4" s="831" t="s">
        <v>147</v>
      </c>
      <c r="AK4" s="831"/>
      <c r="AL4" s="832" t="s">
        <v>148</v>
      </c>
      <c r="AM4" s="832"/>
      <c r="AN4" s="833" t="s">
        <v>149</v>
      </c>
      <c r="AO4" s="834"/>
      <c r="AP4" s="7"/>
      <c r="AQ4" s="6"/>
      <c r="AR4" s="6"/>
      <c r="AT4" s="91"/>
    </row>
    <row r="5" spans="1:67" ht="13.5" customHeight="1">
      <c r="A5" s="8"/>
      <c r="D5" s="825"/>
      <c r="E5" s="825"/>
      <c r="F5" s="825"/>
      <c r="G5" s="825"/>
      <c r="H5" s="825"/>
      <c r="I5" s="825"/>
      <c r="J5" s="826"/>
      <c r="K5" s="826"/>
      <c r="L5" s="826"/>
      <c r="M5" s="826"/>
      <c r="N5" s="826"/>
      <c r="O5" s="826"/>
      <c r="P5" s="9"/>
      <c r="Q5" s="9"/>
      <c r="R5" s="9"/>
      <c r="S5" s="9"/>
      <c r="T5" s="9"/>
      <c r="U5" s="9"/>
      <c r="V5" s="9"/>
      <c r="W5" s="9"/>
      <c r="X5" s="9"/>
      <c r="Y5" s="9"/>
      <c r="Z5" s="9"/>
      <c r="AA5" s="9"/>
      <c r="AB5" s="9"/>
      <c r="AC5" s="9"/>
      <c r="AD5" s="9"/>
      <c r="AE5" s="9"/>
      <c r="AF5" s="9"/>
      <c r="AG5" s="829"/>
      <c r="AH5" s="830"/>
      <c r="AI5" s="830"/>
      <c r="AJ5" s="831"/>
      <c r="AK5" s="831"/>
      <c r="AL5" s="832"/>
      <c r="AM5" s="832"/>
      <c r="AN5" s="835"/>
      <c r="AO5" s="836"/>
      <c r="AP5" s="7"/>
      <c r="AQ5" s="10"/>
    </row>
    <row r="6" spans="1:67" ht="13.5" customHeight="1">
      <c r="A6" s="8"/>
      <c r="C6" s="11"/>
      <c r="D6" s="8"/>
      <c r="F6" s="9"/>
      <c r="G6" s="9"/>
      <c r="H6" s="9"/>
      <c r="I6" s="9"/>
      <c r="J6" s="9"/>
      <c r="K6" s="9"/>
      <c r="L6" s="9"/>
      <c r="M6" s="9"/>
      <c r="N6" s="9"/>
      <c r="O6" s="9"/>
      <c r="P6" s="9"/>
      <c r="Q6" s="9"/>
      <c r="R6" s="9"/>
      <c r="S6" s="9"/>
      <c r="T6" s="9"/>
      <c r="U6" s="9"/>
      <c r="V6" s="9"/>
      <c r="W6" s="9"/>
      <c r="X6" s="9"/>
      <c r="Y6" s="9"/>
      <c r="Z6" s="9"/>
      <c r="AA6" s="9"/>
      <c r="AB6" s="9"/>
      <c r="AC6" s="9"/>
      <c r="AD6" s="9"/>
      <c r="AE6" s="9"/>
      <c r="AF6" s="9"/>
      <c r="AP6" s="10"/>
    </row>
    <row r="7" spans="1:67" ht="18" customHeight="1">
      <c r="A7" s="8"/>
      <c r="C7" s="11" t="s">
        <v>150</v>
      </c>
      <c r="D7" s="8" t="s">
        <v>151</v>
      </c>
      <c r="E7" s="12"/>
      <c r="F7" s="12"/>
      <c r="G7" s="12"/>
      <c r="H7" s="12"/>
      <c r="I7" s="12"/>
      <c r="J7" s="13"/>
      <c r="K7" s="13"/>
      <c r="L7" s="13"/>
      <c r="M7" s="13"/>
      <c r="N7" s="13"/>
      <c r="O7" s="13"/>
      <c r="P7" s="13"/>
      <c r="Q7" s="13"/>
      <c r="R7" s="13"/>
      <c r="S7" s="13"/>
      <c r="T7" s="13"/>
      <c r="U7" s="13"/>
      <c r="V7" s="13"/>
      <c r="W7" s="9"/>
      <c r="X7" s="9"/>
      <c r="Y7" s="9"/>
      <c r="Z7" s="9"/>
      <c r="AA7" s="9"/>
      <c r="AB7" s="9"/>
      <c r="AC7" s="9"/>
      <c r="AD7" s="9"/>
      <c r="AE7" s="9"/>
      <c r="AF7" s="9"/>
      <c r="AG7" s="14"/>
      <c r="AH7" s="14"/>
      <c r="AI7" s="14"/>
      <c r="AJ7" s="14"/>
      <c r="AP7" s="10"/>
      <c r="AS7" s="15"/>
    </row>
    <row r="8" spans="1:67" ht="13.5" customHeight="1">
      <c r="A8" s="8"/>
      <c r="C8" s="12"/>
      <c r="D8" s="12" t="s">
        <v>152</v>
      </c>
      <c r="E8" s="12"/>
      <c r="F8" s="12"/>
      <c r="G8" s="12"/>
      <c r="H8" s="12"/>
      <c r="I8" s="12"/>
      <c r="J8" s="13"/>
      <c r="K8" s="13"/>
      <c r="L8" s="13"/>
      <c r="M8" s="13"/>
      <c r="N8" s="13"/>
      <c r="O8" s="13"/>
      <c r="P8" s="13"/>
      <c r="Q8" s="13"/>
      <c r="R8" s="13"/>
      <c r="S8" s="13"/>
      <c r="T8" s="13"/>
      <c r="U8" s="13"/>
      <c r="V8" s="13"/>
      <c r="W8" s="9"/>
      <c r="X8" s="9"/>
      <c r="Y8" s="9"/>
      <c r="Z8" s="9"/>
      <c r="AA8" s="9"/>
      <c r="AB8" s="9"/>
      <c r="AC8" s="9"/>
      <c r="AD8" s="9"/>
      <c r="AE8" s="9"/>
      <c r="AF8" s="9"/>
      <c r="AG8" s="9"/>
      <c r="AH8" s="9"/>
      <c r="AI8" s="9"/>
      <c r="AJ8" s="9"/>
      <c r="AK8" s="9"/>
      <c r="AL8" s="9"/>
      <c r="AM8" s="9"/>
      <c r="AN8" s="9"/>
      <c r="AO8" s="9"/>
      <c r="AP8" s="10"/>
    </row>
    <row r="9" spans="1:67" ht="14.25" customHeight="1">
      <c r="A9" s="8"/>
      <c r="C9" s="16"/>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10"/>
    </row>
    <row r="10" spans="1:67" ht="20.100000000000001" customHeight="1">
      <c r="A10" s="8"/>
      <c r="C10" s="12"/>
      <c r="D10" s="837" t="s">
        <v>153</v>
      </c>
      <c r="E10" s="838"/>
      <c r="F10" s="838"/>
      <c r="G10" s="838"/>
      <c r="H10" s="838"/>
      <c r="I10" s="838"/>
      <c r="J10" s="838"/>
      <c r="K10" s="839"/>
      <c r="L10" s="840"/>
      <c r="M10" s="840"/>
      <c r="N10" s="840"/>
      <c r="O10" s="840"/>
      <c r="P10" s="840"/>
      <c r="Q10" s="840"/>
      <c r="R10" s="840"/>
      <c r="S10" s="840"/>
      <c r="T10" s="840"/>
      <c r="U10" s="843" t="s">
        <v>44</v>
      </c>
      <c r="V10" s="844"/>
      <c r="W10" s="9"/>
      <c r="X10" s="9"/>
      <c r="Y10" s="9"/>
      <c r="Z10" s="9"/>
      <c r="AA10" s="9"/>
      <c r="AB10" s="9"/>
      <c r="AC10" s="9"/>
      <c r="AD10" s="9"/>
      <c r="AE10" s="9"/>
      <c r="AF10" s="9"/>
      <c r="AG10" s="9"/>
      <c r="AH10" s="9"/>
      <c r="AI10" s="9"/>
      <c r="AJ10" s="9"/>
      <c r="AK10" s="9"/>
      <c r="AL10" s="9"/>
      <c r="AM10" s="9"/>
      <c r="AN10" s="9"/>
      <c r="AO10" s="9"/>
      <c r="AP10" s="10"/>
    </row>
    <row r="11" spans="1:67" ht="20.100000000000001" customHeight="1">
      <c r="A11" s="8"/>
      <c r="C11" s="17"/>
      <c r="D11" s="838"/>
      <c r="E11" s="838"/>
      <c r="F11" s="838"/>
      <c r="G11" s="838"/>
      <c r="H11" s="838"/>
      <c r="I11" s="838"/>
      <c r="J11" s="838"/>
      <c r="K11" s="841"/>
      <c r="L11" s="842"/>
      <c r="M11" s="842"/>
      <c r="N11" s="842"/>
      <c r="O11" s="842"/>
      <c r="P11" s="842"/>
      <c r="Q11" s="842"/>
      <c r="R11" s="842"/>
      <c r="S11" s="842"/>
      <c r="T11" s="842"/>
      <c r="U11" s="845"/>
      <c r="V11" s="846"/>
      <c r="W11" s="9"/>
      <c r="X11" s="9"/>
      <c r="Y11" s="9"/>
      <c r="Z11" s="9"/>
      <c r="AA11" s="9"/>
      <c r="AB11" s="9"/>
      <c r="AC11" s="9"/>
      <c r="AD11" s="9"/>
      <c r="AE11" s="9"/>
      <c r="AF11" s="9"/>
      <c r="AG11" s="9"/>
      <c r="AH11" s="9"/>
      <c r="AI11" s="9"/>
      <c r="AJ11" s="9"/>
      <c r="AK11" s="9"/>
      <c r="AL11" s="9"/>
      <c r="AM11" s="9"/>
      <c r="AN11" s="9"/>
      <c r="AO11" s="9"/>
      <c r="AP11" s="10"/>
    </row>
    <row r="12" spans="1:67" ht="22.5" customHeight="1">
      <c r="A12" s="8"/>
      <c r="C12" s="14"/>
      <c r="D12" s="876" t="s">
        <v>698</v>
      </c>
      <c r="E12" s="876"/>
      <c r="F12" s="876"/>
      <c r="G12" s="876"/>
      <c r="H12" s="876"/>
      <c r="I12" s="876"/>
      <c r="J12" s="877"/>
      <c r="K12" s="848"/>
      <c r="L12" s="849"/>
      <c r="M12" s="849"/>
      <c r="N12" s="849"/>
      <c r="O12" s="849"/>
      <c r="P12" s="849"/>
      <c r="Q12" s="849"/>
      <c r="R12" s="849"/>
      <c r="S12" s="849"/>
      <c r="T12" s="849"/>
      <c r="U12" s="850" t="s">
        <v>44</v>
      </c>
      <c r="V12" s="851"/>
      <c r="W12" s="396" t="s">
        <v>699</v>
      </c>
      <c r="X12" s="14"/>
      <c r="Y12" s="14"/>
      <c r="Z12" s="14"/>
      <c r="AA12" s="14"/>
      <c r="AB12" s="14"/>
      <c r="AC12" s="14"/>
      <c r="AD12" s="14"/>
      <c r="AE12" s="14"/>
      <c r="AF12" s="14"/>
      <c r="AG12" s="14"/>
      <c r="AH12" s="14"/>
      <c r="AI12" s="14"/>
      <c r="AJ12" s="14"/>
      <c r="AQ12" s="18"/>
      <c r="AT12" s="19"/>
    </row>
    <row r="13" spans="1:67" ht="13.5" customHeight="1">
      <c r="A13" s="8"/>
      <c r="C13" s="11"/>
      <c r="D13" s="8"/>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10"/>
    </row>
    <row r="14" spans="1:67" ht="18" customHeight="1">
      <c r="A14" s="8"/>
      <c r="C14" s="11" t="s">
        <v>697</v>
      </c>
      <c r="D14" s="395" t="s">
        <v>696</v>
      </c>
      <c r="E14" s="394"/>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4"/>
      <c r="AL14" s="394"/>
      <c r="AM14" s="394"/>
      <c r="AN14" s="394"/>
      <c r="AO14" s="394"/>
    </row>
    <row r="15" spans="1:67" ht="13.5" customHeight="1">
      <c r="A15" s="8"/>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4"/>
      <c r="AL15" s="394"/>
      <c r="AM15" s="394"/>
      <c r="AN15" s="394"/>
      <c r="AO15" s="394"/>
    </row>
    <row r="16" spans="1:67">
      <c r="A16" s="8"/>
      <c r="D16" s="847" t="s">
        <v>395</v>
      </c>
      <c r="E16" s="847"/>
      <c r="F16" s="847"/>
      <c r="G16" s="847"/>
      <c r="H16" s="847"/>
      <c r="I16" s="847"/>
      <c r="J16" s="847"/>
      <c r="K16" s="847"/>
      <c r="L16" s="847"/>
      <c r="M16" s="847"/>
      <c r="N16" s="847"/>
      <c r="O16" s="847"/>
      <c r="P16" s="847"/>
      <c r="Q16" s="847"/>
      <c r="R16" s="847"/>
      <c r="S16" s="847"/>
      <c r="T16" s="847"/>
      <c r="U16" s="847"/>
      <c r="V16" s="847"/>
      <c r="W16" s="847"/>
      <c r="X16" s="847"/>
      <c r="Y16" s="847"/>
      <c r="Z16" s="847"/>
      <c r="AA16" s="847"/>
      <c r="AB16" s="847"/>
      <c r="AC16" s="847"/>
      <c r="AD16" s="847"/>
      <c r="AE16" s="847"/>
      <c r="AF16" s="847"/>
      <c r="AG16" s="847"/>
      <c r="AH16" s="847"/>
      <c r="AI16" s="847"/>
      <c r="AJ16" s="847"/>
      <c r="AK16" s="847"/>
      <c r="AL16" s="847"/>
      <c r="AM16" s="847"/>
      <c r="AN16" s="847"/>
      <c r="AO16" s="847"/>
      <c r="AT16" s="91"/>
      <c r="BO16" s="91"/>
    </row>
    <row r="17" spans="1:69" ht="13.5" customHeight="1" thickBot="1">
      <c r="A17" s="8"/>
      <c r="E17" s="9"/>
      <c r="F17" s="9"/>
      <c r="G17" s="9"/>
      <c r="H17" s="9"/>
      <c r="I17" s="9"/>
      <c r="J17" s="9"/>
      <c r="K17" s="9"/>
      <c r="L17" s="9"/>
      <c r="M17" s="9"/>
      <c r="N17" s="9"/>
      <c r="O17" s="9"/>
      <c r="P17" s="9"/>
      <c r="Q17" s="9"/>
      <c r="R17" s="20"/>
      <c r="S17" s="9"/>
      <c r="T17" s="9"/>
      <c r="U17" s="9"/>
      <c r="V17" s="9"/>
      <c r="W17" s="9"/>
      <c r="X17" s="9"/>
      <c r="Y17" s="9"/>
      <c r="Z17" s="9"/>
      <c r="AA17" s="9"/>
      <c r="AB17" s="9"/>
      <c r="AC17" s="9"/>
      <c r="AD17" s="9"/>
      <c r="AE17" s="9"/>
      <c r="AF17" s="9"/>
      <c r="AG17" s="9"/>
      <c r="AH17" s="9"/>
      <c r="AI17" s="9"/>
      <c r="AJ17" s="9"/>
      <c r="AK17" s="9"/>
      <c r="AL17" s="9"/>
      <c r="AM17" s="9"/>
      <c r="AN17" s="9"/>
      <c r="AO17" s="10"/>
    </row>
    <row r="18" spans="1:69" ht="20.25" thickTop="1">
      <c r="A18" s="8"/>
      <c r="D18" s="878" t="s">
        <v>154</v>
      </c>
      <c r="E18" s="879"/>
      <c r="F18" s="879"/>
      <c r="G18" s="879"/>
      <c r="H18" s="879"/>
      <c r="I18" s="879"/>
      <c r="J18" s="879"/>
      <c r="K18" s="879"/>
      <c r="L18" s="879"/>
      <c r="M18" s="879"/>
      <c r="N18" s="879"/>
      <c r="O18" s="879"/>
      <c r="P18" s="879"/>
      <c r="Q18" s="879"/>
      <c r="R18" s="879"/>
      <c r="S18" s="879"/>
      <c r="T18" s="879"/>
      <c r="U18" s="879"/>
      <c r="V18" s="880"/>
      <c r="W18" s="881" t="s">
        <v>155</v>
      </c>
      <c r="X18" s="879"/>
      <c r="Y18" s="879"/>
      <c r="Z18" s="879"/>
      <c r="AA18" s="879"/>
      <c r="AB18" s="879"/>
      <c r="AC18" s="879"/>
      <c r="AD18" s="879"/>
      <c r="AE18" s="879"/>
      <c r="AF18" s="879"/>
      <c r="AG18" s="879"/>
      <c r="AH18" s="879"/>
      <c r="AI18" s="879"/>
      <c r="AJ18" s="879"/>
      <c r="AK18" s="879"/>
      <c r="AL18" s="879"/>
      <c r="AM18" s="879"/>
      <c r="AN18" s="879"/>
      <c r="AO18" s="882"/>
      <c r="AT18" s="19"/>
    </row>
    <row r="19" spans="1:69" ht="13.5" customHeight="1">
      <c r="D19" s="852" t="s">
        <v>156</v>
      </c>
      <c r="E19" s="853"/>
      <c r="F19" s="853"/>
      <c r="G19" s="853"/>
      <c r="H19" s="853"/>
      <c r="I19" s="853"/>
      <c r="J19" s="853"/>
      <c r="K19" s="853"/>
      <c r="L19" s="853"/>
      <c r="M19" s="854"/>
      <c r="N19" s="861" t="s">
        <v>157</v>
      </c>
      <c r="O19" s="862"/>
      <c r="P19" s="862"/>
      <c r="Q19" s="862"/>
      <c r="R19" s="862"/>
      <c r="S19" s="862"/>
      <c r="T19" s="862"/>
      <c r="U19" s="862"/>
      <c r="V19" s="863"/>
      <c r="W19" s="864" t="s">
        <v>156</v>
      </c>
      <c r="X19" s="853"/>
      <c r="Y19" s="853"/>
      <c r="Z19" s="853"/>
      <c r="AA19" s="853"/>
      <c r="AB19" s="853"/>
      <c r="AC19" s="853"/>
      <c r="AD19" s="853"/>
      <c r="AE19" s="853"/>
      <c r="AF19" s="854"/>
      <c r="AG19" s="861" t="s">
        <v>157</v>
      </c>
      <c r="AH19" s="862"/>
      <c r="AI19" s="862"/>
      <c r="AJ19" s="862"/>
      <c r="AK19" s="862"/>
      <c r="AL19" s="862"/>
      <c r="AM19" s="862"/>
      <c r="AN19" s="862"/>
      <c r="AO19" s="867"/>
      <c r="AT19" s="19"/>
    </row>
    <row r="20" spans="1:69" ht="15" customHeight="1">
      <c r="D20" s="855"/>
      <c r="E20" s="856"/>
      <c r="F20" s="856"/>
      <c r="G20" s="856"/>
      <c r="H20" s="856"/>
      <c r="I20" s="856"/>
      <c r="J20" s="856"/>
      <c r="K20" s="856"/>
      <c r="L20" s="856"/>
      <c r="M20" s="857"/>
      <c r="N20" s="868" t="s">
        <v>158</v>
      </c>
      <c r="O20" s="869"/>
      <c r="P20" s="869"/>
      <c r="Q20" s="869"/>
      <c r="R20" s="869"/>
      <c r="S20" s="869"/>
      <c r="T20" s="869"/>
      <c r="U20" s="869"/>
      <c r="V20" s="870"/>
      <c r="W20" s="865"/>
      <c r="X20" s="856"/>
      <c r="Y20" s="856"/>
      <c r="Z20" s="856"/>
      <c r="AA20" s="856"/>
      <c r="AB20" s="856"/>
      <c r="AC20" s="856"/>
      <c r="AD20" s="856"/>
      <c r="AE20" s="856"/>
      <c r="AF20" s="857"/>
      <c r="AG20" s="868" t="s">
        <v>158</v>
      </c>
      <c r="AH20" s="869"/>
      <c r="AI20" s="869"/>
      <c r="AJ20" s="869"/>
      <c r="AK20" s="869"/>
      <c r="AL20" s="869"/>
      <c r="AM20" s="869"/>
      <c r="AN20" s="869"/>
      <c r="AO20" s="871"/>
    </row>
    <row r="21" spans="1:69" ht="15" customHeight="1">
      <c r="D21" s="858"/>
      <c r="E21" s="859"/>
      <c r="F21" s="859"/>
      <c r="G21" s="859"/>
      <c r="H21" s="859"/>
      <c r="I21" s="859"/>
      <c r="J21" s="859"/>
      <c r="K21" s="859"/>
      <c r="L21" s="859"/>
      <c r="M21" s="860"/>
      <c r="N21" s="872" t="s">
        <v>159</v>
      </c>
      <c r="O21" s="873"/>
      <c r="P21" s="873"/>
      <c r="Q21" s="873"/>
      <c r="R21" s="873"/>
      <c r="S21" s="873"/>
      <c r="T21" s="873"/>
      <c r="U21" s="873"/>
      <c r="V21" s="874"/>
      <c r="W21" s="866"/>
      <c r="X21" s="859"/>
      <c r="Y21" s="859"/>
      <c r="Z21" s="859"/>
      <c r="AA21" s="859"/>
      <c r="AB21" s="859"/>
      <c r="AC21" s="859"/>
      <c r="AD21" s="859"/>
      <c r="AE21" s="859"/>
      <c r="AF21" s="860"/>
      <c r="AG21" s="872" t="s">
        <v>159</v>
      </c>
      <c r="AH21" s="873"/>
      <c r="AI21" s="873"/>
      <c r="AJ21" s="873"/>
      <c r="AK21" s="873"/>
      <c r="AL21" s="873"/>
      <c r="AM21" s="873"/>
      <c r="AN21" s="873"/>
      <c r="AO21" s="875"/>
    </row>
    <row r="22" spans="1:69" ht="42" customHeight="1">
      <c r="D22" s="464"/>
      <c r="E22" s="815" t="s">
        <v>160</v>
      </c>
      <c r="F22" s="816"/>
      <c r="G22" s="816"/>
      <c r="H22" s="816"/>
      <c r="I22" s="816"/>
      <c r="J22" s="816"/>
      <c r="K22" s="816"/>
      <c r="L22" s="816"/>
      <c r="M22" s="817"/>
      <c r="N22" s="818"/>
      <c r="O22" s="819"/>
      <c r="P22" s="819"/>
      <c r="Q22" s="819"/>
      <c r="R22" s="819"/>
      <c r="S22" s="819"/>
      <c r="T22" s="819"/>
      <c r="U22" s="820" t="s">
        <v>44</v>
      </c>
      <c r="V22" s="821"/>
      <c r="W22" s="22" t="s">
        <v>161</v>
      </c>
      <c r="X22" s="812" t="s">
        <v>396</v>
      </c>
      <c r="Y22" s="813"/>
      <c r="Z22" s="813"/>
      <c r="AA22" s="813"/>
      <c r="AB22" s="813"/>
      <c r="AC22" s="813"/>
      <c r="AD22" s="813"/>
      <c r="AE22" s="813"/>
      <c r="AF22" s="814"/>
      <c r="AG22" s="803">
        <f ca="1">SUMIF('様式第5-3.経費区分別内訳書'!$F$22:$M$71,'様式第5-2.補助対象経費総括表'!$BL22,'様式第5-3.経費区分別内訳書'!$DW$22:$EC$71)</f>
        <v>0</v>
      </c>
      <c r="AH22" s="804"/>
      <c r="AI22" s="804"/>
      <c r="AJ22" s="804"/>
      <c r="AK22" s="804"/>
      <c r="AL22" s="804"/>
      <c r="AM22" s="804"/>
      <c r="AN22" s="776" t="s">
        <v>44</v>
      </c>
      <c r="AO22" s="777"/>
      <c r="AT22" s="91"/>
      <c r="BK22" s="23" t="str">
        <f>D22&amp;E22</f>
        <v>人件費</v>
      </c>
      <c r="BL22" s="5" t="str">
        <f>W22&amp;X22</f>
        <v>13.廃業支援費</v>
      </c>
      <c r="BQ22" s="91"/>
    </row>
    <row r="23" spans="1:69" ht="42" customHeight="1">
      <c r="D23" s="21" t="s">
        <v>162</v>
      </c>
      <c r="E23" s="799" t="s">
        <v>163</v>
      </c>
      <c r="F23" s="800"/>
      <c r="G23" s="800"/>
      <c r="H23" s="800"/>
      <c r="I23" s="800"/>
      <c r="J23" s="800"/>
      <c r="K23" s="800"/>
      <c r="L23" s="800"/>
      <c r="M23" s="801"/>
      <c r="N23" s="803">
        <f ca="1">SUMIF('様式第5-3.経費区分別内訳書'!$F$22:$M$71,'様式第5-2.補助対象経費総括表'!$BK23,'様式第5-3.経費区分別内訳書'!$DW$22:$EC$71)</f>
        <v>0</v>
      </c>
      <c r="O23" s="804"/>
      <c r="P23" s="804"/>
      <c r="Q23" s="804"/>
      <c r="R23" s="804"/>
      <c r="S23" s="804"/>
      <c r="T23" s="804"/>
      <c r="U23" s="776" t="s">
        <v>44</v>
      </c>
      <c r="V23" s="802"/>
      <c r="W23" s="22" t="s">
        <v>164</v>
      </c>
      <c r="X23" s="812" t="s">
        <v>397</v>
      </c>
      <c r="Y23" s="813"/>
      <c r="Z23" s="813"/>
      <c r="AA23" s="813"/>
      <c r="AB23" s="813"/>
      <c r="AC23" s="813"/>
      <c r="AD23" s="813"/>
      <c r="AE23" s="813"/>
      <c r="AF23" s="814"/>
      <c r="AG23" s="803">
        <f ca="1">SUMIF('様式第5-3.経費区分別内訳書'!$F$22:$M$71,'様式第5-2.補助対象経費総括表'!$BL23,'様式第5-3.経費区分別内訳書'!$DW$22:$EC$71)</f>
        <v>0</v>
      </c>
      <c r="AH23" s="804"/>
      <c r="AI23" s="804"/>
      <c r="AJ23" s="804"/>
      <c r="AK23" s="804"/>
      <c r="AL23" s="804"/>
      <c r="AM23" s="804"/>
      <c r="AN23" s="776" t="s">
        <v>44</v>
      </c>
      <c r="AO23" s="777"/>
      <c r="AT23" s="91"/>
      <c r="BK23" s="23" t="str">
        <f>D23&amp;E23</f>
        <v>2.店舗等借入費</v>
      </c>
      <c r="BL23" s="5" t="str">
        <f>W23&amp;X23</f>
        <v>14.在庫廃棄費</v>
      </c>
      <c r="BQ23" s="91"/>
    </row>
    <row r="24" spans="1:69" ht="42" customHeight="1">
      <c r="D24" s="21" t="s">
        <v>165</v>
      </c>
      <c r="E24" s="799" t="s">
        <v>166</v>
      </c>
      <c r="F24" s="800"/>
      <c r="G24" s="800"/>
      <c r="H24" s="800"/>
      <c r="I24" s="800"/>
      <c r="J24" s="800"/>
      <c r="K24" s="800"/>
      <c r="L24" s="800"/>
      <c r="M24" s="801"/>
      <c r="N24" s="803">
        <f ca="1">SUMIF('様式第5-3.経費区分別内訳書'!$F$22:$M$71,'様式第5-2.補助対象経費総括表'!$BK24,'様式第5-3.経費区分別内訳書'!$DW$22:$EC$71)</f>
        <v>0</v>
      </c>
      <c r="O24" s="804"/>
      <c r="P24" s="804"/>
      <c r="Q24" s="804"/>
      <c r="R24" s="804"/>
      <c r="S24" s="804"/>
      <c r="T24" s="804"/>
      <c r="U24" s="776" t="s">
        <v>44</v>
      </c>
      <c r="V24" s="802"/>
      <c r="W24" s="22" t="s">
        <v>167</v>
      </c>
      <c r="X24" s="771" t="s">
        <v>168</v>
      </c>
      <c r="Y24" s="772"/>
      <c r="Z24" s="772"/>
      <c r="AA24" s="772"/>
      <c r="AB24" s="772"/>
      <c r="AC24" s="772"/>
      <c r="AD24" s="772"/>
      <c r="AE24" s="772"/>
      <c r="AF24" s="773"/>
      <c r="AG24" s="803">
        <f ca="1">SUMIF('様式第5-3.経費区分別内訳書'!$F$22:$M$71,'様式第5-2.補助対象経費総括表'!$BL24,'様式第5-3.経費区分別内訳書'!$DW$22:$EC$71)</f>
        <v>0</v>
      </c>
      <c r="AH24" s="804"/>
      <c r="AI24" s="804"/>
      <c r="AJ24" s="804"/>
      <c r="AK24" s="804"/>
      <c r="AL24" s="804"/>
      <c r="AM24" s="804"/>
      <c r="AN24" s="776" t="s">
        <v>44</v>
      </c>
      <c r="AO24" s="777"/>
      <c r="BK24" s="23" t="str">
        <f t="shared" ref="BK24:BK33" si="0">D24&amp;E24</f>
        <v>3.設備費</v>
      </c>
      <c r="BL24" s="5" t="str">
        <f t="shared" ref="BL24:BL27" si="1">W24&amp;X24</f>
        <v>15.解体費</v>
      </c>
    </row>
    <row r="25" spans="1:69" ht="42" customHeight="1">
      <c r="D25" s="21" t="s">
        <v>169</v>
      </c>
      <c r="E25" s="799" t="s">
        <v>170</v>
      </c>
      <c r="F25" s="800"/>
      <c r="G25" s="800"/>
      <c r="H25" s="800"/>
      <c r="I25" s="800"/>
      <c r="J25" s="800"/>
      <c r="K25" s="800"/>
      <c r="L25" s="800"/>
      <c r="M25" s="801"/>
      <c r="N25" s="803">
        <f ca="1">SUMIF('様式第5-3.経費区分別内訳書'!$F$22:$M$71,'様式第5-2.補助対象経費総括表'!$BK25,'様式第5-3.経費区分別内訳書'!$DW$22:$EC$71)</f>
        <v>0</v>
      </c>
      <c r="O25" s="804"/>
      <c r="P25" s="804"/>
      <c r="Q25" s="804"/>
      <c r="R25" s="804"/>
      <c r="S25" s="804"/>
      <c r="T25" s="804"/>
      <c r="U25" s="776" t="s">
        <v>44</v>
      </c>
      <c r="V25" s="802"/>
      <c r="W25" s="24" t="s">
        <v>373</v>
      </c>
      <c r="X25" s="771" t="s">
        <v>172</v>
      </c>
      <c r="Y25" s="772"/>
      <c r="Z25" s="772"/>
      <c r="AA25" s="772"/>
      <c r="AB25" s="772"/>
      <c r="AC25" s="772"/>
      <c r="AD25" s="772"/>
      <c r="AE25" s="772"/>
      <c r="AF25" s="773"/>
      <c r="AG25" s="803">
        <f ca="1">SUMIF('様式第5-3.経費区分別内訳書'!$F$22:$M$71,'様式第5-2.補助対象経費総括表'!$BL25,'様式第5-3.経費区分別内訳書'!$DW$22:$EC$71)</f>
        <v>0</v>
      </c>
      <c r="AH25" s="804"/>
      <c r="AI25" s="804"/>
      <c r="AJ25" s="804"/>
      <c r="AK25" s="804"/>
      <c r="AL25" s="804"/>
      <c r="AM25" s="804"/>
      <c r="AN25" s="776" t="s">
        <v>44</v>
      </c>
      <c r="AO25" s="777"/>
      <c r="BK25" s="23" t="str">
        <f t="shared" si="0"/>
        <v>4.原材料費</v>
      </c>
      <c r="BL25" s="5" t="str">
        <f t="shared" si="1"/>
        <v>16.原状回復費</v>
      </c>
    </row>
    <row r="26" spans="1:69" ht="42" customHeight="1">
      <c r="D26" s="21" t="s">
        <v>173</v>
      </c>
      <c r="E26" s="809" t="s">
        <v>174</v>
      </c>
      <c r="F26" s="810"/>
      <c r="G26" s="810"/>
      <c r="H26" s="810"/>
      <c r="I26" s="810"/>
      <c r="J26" s="810"/>
      <c r="K26" s="810"/>
      <c r="L26" s="810"/>
      <c r="M26" s="811"/>
      <c r="N26" s="774">
        <f ca="1">SUMIF('様式第5-3.経費区分別内訳書'!$F$22:$M$71,'様式第5-2.補助対象経費総括表'!$BK26,'様式第5-3.経費区分別内訳書'!$DW$22:$EC$71)</f>
        <v>0</v>
      </c>
      <c r="O26" s="775"/>
      <c r="P26" s="775"/>
      <c r="Q26" s="775"/>
      <c r="R26" s="775"/>
      <c r="S26" s="775"/>
      <c r="T26" s="775"/>
      <c r="U26" s="776" t="s">
        <v>44</v>
      </c>
      <c r="V26" s="802"/>
      <c r="W26" s="224" t="s">
        <v>171</v>
      </c>
      <c r="X26" s="812" t="s">
        <v>398</v>
      </c>
      <c r="Y26" s="813"/>
      <c r="Z26" s="813"/>
      <c r="AA26" s="813"/>
      <c r="AB26" s="813"/>
      <c r="AC26" s="813"/>
      <c r="AD26" s="813"/>
      <c r="AE26" s="813"/>
      <c r="AF26" s="814"/>
      <c r="AG26" s="803">
        <f ca="1">SUMIF('様式第5-3.経費区分別内訳書'!$F$22:$M$71,'様式第5-2.補助対象経費総括表'!$BL26,'様式第5-3.経費区分別内訳書'!$DW$22:$EC$71)</f>
        <v>0</v>
      </c>
      <c r="AH26" s="804"/>
      <c r="AI26" s="804"/>
      <c r="AJ26" s="804"/>
      <c r="AK26" s="804"/>
      <c r="AL26" s="804"/>
      <c r="AM26" s="804"/>
      <c r="AN26" s="807" t="s">
        <v>44</v>
      </c>
      <c r="AO26" s="808"/>
      <c r="AT26" s="91"/>
      <c r="BK26" s="23" t="str">
        <f t="shared" si="0"/>
        <v>5.産業財産権等関連経費</v>
      </c>
      <c r="BL26" s="5" t="str">
        <f t="shared" si="1"/>
        <v>17.リースの解約費</v>
      </c>
      <c r="BQ26" s="91"/>
    </row>
    <row r="27" spans="1:69" s="14" customFormat="1" ht="42" customHeight="1">
      <c r="D27" s="21" t="s">
        <v>175</v>
      </c>
      <c r="E27" s="799" t="s">
        <v>137</v>
      </c>
      <c r="F27" s="800"/>
      <c r="G27" s="800"/>
      <c r="H27" s="800"/>
      <c r="I27" s="800"/>
      <c r="J27" s="800"/>
      <c r="K27" s="800"/>
      <c r="L27" s="800"/>
      <c r="M27" s="801"/>
      <c r="N27" s="774">
        <f ca="1">SUMIF('様式第5-3.経費区分別内訳書'!$F$22:$M$71,'様式第5-2.補助対象経費総括表'!$BK27,'様式第5-3.経費区分別内訳書'!$DW$22:$EC$71)</f>
        <v>0</v>
      </c>
      <c r="O27" s="775"/>
      <c r="P27" s="775"/>
      <c r="Q27" s="775"/>
      <c r="R27" s="775"/>
      <c r="S27" s="775"/>
      <c r="T27" s="775"/>
      <c r="U27" s="776" t="s">
        <v>44</v>
      </c>
      <c r="V27" s="802"/>
      <c r="W27" s="224" t="s">
        <v>399</v>
      </c>
      <c r="X27" s="771" t="s">
        <v>657</v>
      </c>
      <c r="Y27" s="772"/>
      <c r="Z27" s="772"/>
      <c r="AA27" s="772"/>
      <c r="AB27" s="772"/>
      <c r="AC27" s="772"/>
      <c r="AD27" s="772"/>
      <c r="AE27" s="772"/>
      <c r="AF27" s="773"/>
      <c r="AG27" s="803">
        <f ca="1">SUMIF('様式第5-3.経費区分別内訳書'!$F$22:$M$71,'様式第5-2.補助対象経費総括表'!$BL27,'様式第5-3.経費区分別内訳書'!$DW$22:$EC$71)</f>
        <v>0</v>
      </c>
      <c r="AH27" s="804"/>
      <c r="AI27" s="804"/>
      <c r="AJ27" s="804"/>
      <c r="AK27" s="804"/>
      <c r="AL27" s="804"/>
      <c r="AM27" s="804"/>
      <c r="AN27" s="776" t="s">
        <v>44</v>
      </c>
      <c r="AO27" s="777"/>
      <c r="BK27" s="23" t="str">
        <f t="shared" si="0"/>
        <v>6.謝金</v>
      </c>
      <c r="BL27" s="14" t="str">
        <f t="shared" si="1"/>
        <v>18.移転・移設費</v>
      </c>
    </row>
    <row r="28" spans="1:69" s="14" customFormat="1" ht="42" customHeight="1">
      <c r="D28" s="21" t="s">
        <v>176</v>
      </c>
      <c r="E28" s="799" t="s">
        <v>136</v>
      </c>
      <c r="F28" s="800"/>
      <c r="G28" s="800"/>
      <c r="H28" s="800"/>
      <c r="I28" s="800"/>
      <c r="J28" s="800"/>
      <c r="K28" s="800"/>
      <c r="L28" s="800"/>
      <c r="M28" s="801"/>
      <c r="N28" s="803">
        <f ca="1">SUMIF('様式第5-3.経費区分別内訳書'!$F$22:$M$71,'様式第5-2.補助対象経費総括表'!$BK28,'様式第5-3.経費区分別内訳書'!$DW$22:$EC$71)</f>
        <v>0</v>
      </c>
      <c r="O28" s="804"/>
      <c r="P28" s="804"/>
      <c r="Q28" s="804"/>
      <c r="R28" s="804"/>
      <c r="S28" s="804"/>
      <c r="T28" s="804"/>
      <c r="U28" s="776" t="s">
        <v>44</v>
      </c>
      <c r="V28" s="802"/>
      <c r="W28" s="778"/>
      <c r="X28" s="779"/>
      <c r="Y28" s="779"/>
      <c r="Z28" s="779"/>
      <c r="AA28" s="779"/>
      <c r="AB28" s="779"/>
      <c r="AC28" s="779"/>
      <c r="AD28" s="779"/>
      <c r="AE28" s="779"/>
      <c r="AF28" s="779"/>
      <c r="AG28" s="779"/>
      <c r="AH28" s="779"/>
      <c r="AI28" s="779"/>
      <c r="AJ28" s="779"/>
      <c r="AK28" s="779"/>
      <c r="AL28" s="779"/>
      <c r="AM28" s="779"/>
      <c r="AN28" s="779"/>
      <c r="AO28" s="780"/>
      <c r="BK28" s="23" t="str">
        <f t="shared" si="0"/>
        <v>7.旅費</v>
      </c>
    </row>
    <row r="29" spans="1:69" s="14" customFormat="1" ht="42" customHeight="1">
      <c r="D29" s="21" t="s">
        <v>177</v>
      </c>
      <c r="E29" s="799" t="s">
        <v>178</v>
      </c>
      <c r="F29" s="800"/>
      <c r="G29" s="800"/>
      <c r="H29" s="800"/>
      <c r="I29" s="800"/>
      <c r="J29" s="800"/>
      <c r="K29" s="800"/>
      <c r="L29" s="800"/>
      <c r="M29" s="801"/>
      <c r="N29" s="774">
        <f ca="1">SUMIF('様式第5-3.経費区分別内訳書'!$F$22:$M$71,'様式第5-2.補助対象経費総括表'!$BK29,'様式第5-3.経費区分別内訳書'!$DW$22:$EC$71)</f>
        <v>0</v>
      </c>
      <c r="O29" s="775"/>
      <c r="P29" s="775"/>
      <c r="Q29" s="775"/>
      <c r="R29" s="775"/>
      <c r="S29" s="775"/>
      <c r="T29" s="775"/>
      <c r="U29" s="776" t="s">
        <v>44</v>
      </c>
      <c r="V29" s="802"/>
      <c r="W29" s="778"/>
      <c r="X29" s="779"/>
      <c r="Y29" s="779"/>
      <c r="Z29" s="779"/>
      <c r="AA29" s="779"/>
      <c r="AB29" s="779"/>
      <c r="AC29" s="779"/>
      <c r="AD29" s="779"/>
      <c r="AE29" s="779"/>
      <c r="AF29" s="779"/>
      <c r="AG29" s="779"/>
      <c r="AH29" s="779"/>
      <c r="AI29" s="779"/>
      <c r="AJ29" s="779"/>
      <c r="AK29" s="779"/>
      <c r="AL29" s="779"/>
      <c r="AM29" s="779"/>
      <c r="AN29" s="779"/>
      <c r="AO29" s="780"/>
      <c r="BK29" s="23" t="str">
        <f t="shared" si="0"/>
        <v>8.マーケティング調査費</v>
      </c>
    </row>
    <row r="30" spans="1:69" s="14" customFormat="1" ht="42" customHeight="1">
      <c r="D30" s="21" t="s">
        <v>179</v>
      </c>
      <c r="E30" s="799" t="s">
        <v>180</v>
      </c>
      <c r="F30" s="800"/>
      <c r="G30" s="800"/>
      <c r="H30" s="800"/>
      <c r="I30" s="800"/>
      <c r="J30" s="800"/>
      <c r="K30" s="800"/>
      <c r="L30" s="800"/>
      <c r="M30" s="801"/>
      <c r="N30" s="803">
        <f ca="1">SUMIF('様式第5-3.経費区分別内訳書'!$F$22:$M$71,'様式第5-2.補助対象経費総括表'!$BK30,'様式第5-3.経費区分別内訳書'!$DW$22:$EC$71)</f>
        <v>0</v>
      </c>
      <c r="O30" s="804"/>
      <c r="P30" s="804"/>
      <c r="Q30" s="804"/>
      <c r="R30" s="804"/>
      <c r="S30" s="804"/>
      <c r="T30" s="804"/>
      <c r="U30" s="776" t="s">
        <v>44</v>
      </c>
      <c r="V30" s="802"/>
      <c r="W30" s="778"/>
      <c r="X30" s="779"/>
      <c r="Y30" s="779"/>
      <c r="Z30" s="779"/>
      <c r="AA30" s="779"/>
      <c r="AB30" s="779"/>
      <c r="AC30" s="779"/>
      <c r="AD30" s="779"/>
      <c r="AE30" s="779"/>
      <c r="AF30" s="779"/>
      <c r="AG30" s="779"/>
      <c r="AH30" s="779"/>
      <c r="AI30" s="779"/>
      <c r="AJ30" s="779"/>
      <c r="AK30" s="779"/>
      <c r="AL30" s="779"/>
      <c r="AM30" s="779"/>
      <c r="AN30" s="779"/>
      <c r="AO30" s="780"/>
      <c r="BK30" s="23" t="str">
        <f t="shared" si="0"/>
        <v>9.広報費</v>
      </c>
    </row>
    <row r="31" spans="1:69" s="14" customFormat="1" ht="42" customHeight="1">
      <c r="D31" s="21" t="s">
        <v>181</v>
      </c>
      <c r="E31" s="771" t="s">
        <v>182</v>
      </c>
      <c r="F31" s="772"/>
      <c r="G31" s="772"/>
      <c r="H31" s="772"/>
      <c r="I31" s="772"/>
      <c r="J31" s="772"/>
      <c r="K31" s="772"/>
      <c r="L31" s="772"/>
      <c r="M31" s="773"/>
      <c r="N31" s="803">
        <f ca="1">SUMIF('様式第5-3.経費区分別内訳書'!$F$22:$M$71,'様式第5-2.補助対象経費総括表'!$BK31,'様式第5-3.経費区分別内訳書'!$DW$22:$EC$71)</f>
        <v>0</v>
      </c>
      <c r="O31" s="804"/>
      <c r="P31" s="804"/>
      <c r="Q31" s="804"/>
      <c r="R31" s="804"/>
      <c r="S31" s="804"/>
      <c r="T31" s="804"/>
      <c r="U31" s="805" t="s">
        <v>44</v>
      </c>
      <c r="V31" s="806"/>
      <c r="W31" s="778"/>
      <c r="X31" s="779"/>
      <c r="Y31" s="779"/>
      <c r="Z31" s="779"/>
      <c r="AA31" s="779"/>
      <c r="AB31" s="779"/>
      <c r="AC31" s="779"/>
      <c r="AD31" s="779"/>
      <c r="AE31" s="779"/>
      <c r="AF31" s="779"/>
      <c r="AG31" s="779"/>
      <c r="AH31" s="779"/>
      <c r="AI31" s="779"/>
      <c r="AJ31" s="779"/>
      <c r="AK31" s="779"/>
      <c r="AL31" s="779"/>
      <c r="AM31" s="779"/>
      <c r="AN31" s="779"/>
      <c r="AO31" s="780"/>
      <c r="BK31" s="23" t="str">
        <f t="shared" si="0"/>
        <v>10.会場借料費</v>
      </c>
    </row>
    <row r="32" spans="1:69" s="14" customFormat="1" ht="42" customHeight="1">
      <c r="D32" s="21" t="s">
        <v>183</v>
      </c>
      <c r="E32" s="771" t="s">
        <v>184</v>
      </c>
      <c r="F32" s="772"/>
      <c r="G32" s="772"/>
      <c r="H32" s="772"/>
      <c r="I32" s="772"/>
      <c r="J32" s="772"/>
      <c r="K32" s="772"/>
      <c r="L32" s="772"/>
      <c r="M32" s="773"/>
      <c r="N32" s="774">
        <f ca="1">SUMIF('様式第5-3.経費区分別内訳書'!$F$22:$M$71,'様式第5-2.補助対象経費総括表'!$BK32,'様式第5-3.経費区分別内訳書'!$DW$22:$EC$71)</f>
        <v>0</v>
      </c>
      <c r="O32" s="775"/>
      <c r="P32" s="775"/>
      <c r="Q32" s="775"/>
      <c r="R32" s="775"/>
      <c r="S32" s="775"/>
      <c r="T32" s="775"/>
      <c r="U32" s="776" t="s">
        <v>44</v>
      </c>
      <c r="V32" s="777"/>
      <c r="W32" s="778"/>
      <c r="X32" s="779"/>
      <c r="Y32" s="779"/>
      <c r="Z32" s="779"/>
      <c r="AA32" s="779"/>
      <c r="AB32" s="779"/>
      <c r="AC32" s="779"/>
      <c r="AD32" s="779"/>
      <c r="AE32" s="779"/>
      <c r="AF32" s="779"/>
      <c r="AG32" s="779"/>
      <c r="AH32" s="779"/>
      <c r="AI32" s="779"/>
      <c r="AJ32" s="779"/>
      <c r="AK32" s="779"/>
      <c r="AL32" s="779"/>
      <c r="AM32" s="779"/>
      <c r="AN32" s="779"/>
      <c r="AO32" s="780"/>
      <c r="BK32" s="23" t="str">
        <f t="shared" si="0"/>
        <v>11.外注費</v>
      </c>
    </row>
    <row r="33" spans="3:70" s="14" customFormat="1" ht="42" customHeight="1" thickBot="1">
      <c r="D33" s="21" t="s">
        <v>185</v>
      </c>
      <c r="E33" s="771" t="s">
        <v>132</v>
      </c>
      <c r="F33" s="772"/>
      <c r="G33" s="772"/>
      <c r="H33" s="772"/>
      <c r="I33" s="772"/>
      <c r="J33" s="772"/>
      <c r="K33" s="772"/>
      <c r="L33" s="772"/>
      <c r="M33" s="773"/>
      <c r="N33" s="774">
        <f ca="1">SUMIF('様式第5-3.経費区分別内訳書'!$F$22:$M$71,'様式第5-2.補助対象経費総括表'!$BK33,'様式第5-3.経費区分別内訳書'!$DW$22:$EC$71)</f>
        <v>0</v>
      </c>
      <c r="O33" s="775"/>
      <c r="P33" s="775"/>
      <c r="Q33" s="775"/>
      <c r="R33" s="775"/>
      <c r="S33" s="775"/>
      <c r="T33" s="775"/>
      <c r="U33" s="776" t="s">
        <v>44</v>
      </c>
      <c r="V33" s="777"/>
      <c r="W33" s="778"/>
      <c r="X33" s="779"/>
      <c r="Y33" s="779"/>
      <c r="Z33" s="779"/>
      <c r="AA33" s="779"/>
      <c r="AB33" s="779"/>
      <c r="AC33" s="779"/>
      <c r="AD33" s="779"/>
      <c r="AE33" s="779"/>
      <c r="AF33" s="779"/>
      <c r="AG33" s="779"/>
      <c r="AH33" s="779"/>
      <c r="AI33" s="779"/>
      <c r="AJ33" s="779"/>
      <c r="AK33" s="779"/>
      <c r="AL33" s="779"/>
      <c r="AM33" s="779"/>
      <c r="AN33" s="779"/>
      <c r="AO33" s="780"/>
      <c r="BK33" s="23" t="str">
        <f t="shared" si="0"/>
        <v>12.委託費</v>
      </c>
    </row>
    <row r="34" spans="3:70" ht="13.5" customHeight="1" thickTop="1">
      <c r="D34" s="781" t="s">
        <v>186</v>
      </c>
      <c r="E34" s="782"/>
      <c r="F34" s="782"/>
      <c r="G34" s="782"/>
      <c r="H34" s="782"/>
      <c r="I34" s="782"/>
      <c r="J34" s="782"/>
      <c r="K34" s="782"/>
      <c r="L34" s="782"/>
      <c r="M34" s="782"/>
      <c r="N34" s="782"/>
      <c r="O34" s="782"/>
      <c r="P34" s="782"/>
      <c r="Q34" s="785">
        <f ca="1">SUM(N23:T33)</f>
        <v>0</v>
      </c>
      <c r="R34" s="785"/>
      <c r="S34" s="785"/>
      <c r="T34" s="785"/>
      <c r="U34" s="785"/>
      <c r="V34" s="786"/>
      <c r="W34" s="791" t="s">
        <v>187</v>
      </c>
      <c r="X34" s="782"/>
      <c r="Y34" s="782"/>
      <c r="Z34" s="782"/>
      <c r="AA34" s="782"/>
      <c r="AB34" s="782"/>
      <c r="AC34" s="782"/>
      <c r="AD34" s="782"/>
      <c r="AE34" s="782"/>
      <c r="AF34" s="782"/>
      <c r="AG34" s="782"/>
      <c r="AH34" s="782"/>
      <c r="AI34" s="782"/>
      <c r="AJ34" s="793">
        <f ca="1">SUM(AG22:AM27)</f>
        <v>0</v>
      </c>
      <c r="AK34" s="793"/>
      <c r="AL34" s="793"/>
      <c r="AM34" s="793"/>
      <c r="AN34" s="793"/>
      <c r="AO34" s="794"/>
      <c r="AP34" s="25"/>
      <c r="AS34" s="91"/>
    </row>
    <row r="35" spans="3:70" ht="13.5" customHeight="1">
      <c r="D35" s="732"/>
      <c r="E35" s="733"/>
      <c r="F35" s="733"/>
      <c r="G35" s="733"/>
      <c r="H35" s="733"/>
      <c r="I35" s="733"/>
      <c r="J35" s="733"/>
      <c r="K35" s="733"/>
      <c r="L35" s="733"/>
      <c r="M35" s="733"/>
      <c r="N35" s="733"/>
      <c r="O35" s="733"/>
      <c r="P35" s="733"/>
      <c r="Q35" s="787"/>
      <c r="R35" s="787"/>
      <c r="S35" s="787"/>
      <c r="T35" s="787"/>
      <c r="U35" s="787"/>
      <c r="V35" s="788"/>
      <c r="W35" s="745"/>
      <c r="X35" s="733"/>
      <c r="Y35" s="733"/>
      <c r="Z35" s="733"/>
      <c r="AA35" s="733"/>
      <c r="AB35" s="733"/>
      <c r="AC35" s="733"/>
      <c r="AD35" s="733"/>
      <c r="AE35" s="733"/>
      <c r="AF35" s="733"/>
      <c r="AG35" s="733"/>
      <c r="AH35" s="733"/>
      <c r="AI35" s="733"/>
      <c r="AJ35" s="795"/>
      <c r="AK35" s="795"/>
      <c r="AL35" s="795"/>
      <c r="AM35" s="795"/>
      <c r="AN35" s="795"/>
      <c r="AO35" s="796"/>
      <c r="AP35" s="25"/>
      <c r="BL35" s="26"/>
    </row>
    <row r="36" spans="3:70" ht="14.25" customHeight="1">
      <c r="D36" s="783"/>
      <c r="E36" s="784"/>
      <c r="F36" s="784"/>
      <c r="G36" s="784"/>
      <c r="H36" s="784"/>
      <c r="I36" s="784"/>
      <c r="J36" s="784"/>
      <c r="K36" s="784"/>
      <c r="L36" s="784"/>
      <c r="M36" s="784"/>
      <c r="N36" s="784"/>
      <c r="O36" s="784"/>
      <c r="P36" s="784"/>
      <c r="Q36" s="789"/>
      <c r="R36" s="789"/>
      <c r="S36" s="789"/>
      <c r="T36" s="789"/>
      <c r="U36" s="789"/>
      <c r="V36" s="790"/>
      <c r="W36" s="792"/>
      <c r="X36" s="784"/>
      <c r="Y36" s="784"/>
      <c r="Z36" s="784"/>
      <c r="AA36" s="784"/>
      <c r="AB36" s="784"/>
      <c r="AC36" s="784"/>
      <c r="AD36" s="784"/>
      <c r="AE36" s="784"/>
      <c r="AF36" s="784"/>
      <c r="AG36" s="784"/>
      <c r="AH36" s="784"/>
      <c r="AI36" s="784"/>
      <c r="AJ36" s="797"/>
      <c r="AK36" s="797"/>
      <c r="AL36" s="797"/>
      <c r="AM36" s="797"/>
      <c r="AN36" s="797"/>
      <c r="AO36" s="798"/>
      <c r="AP36" s="25"/>
      <c r="BK36" s="26"/>
    </row>
    <row r="37" spans="3:70" ht="14.25" customHeight="1">
      <c r="D37" s="732" t="s">
        <v>777</v>
      </c>
      <c r="E37" s="733"/>
      <c r="F37" s="733"/>
      <c r="G37" s="733"/>
      <c r="H37" s="733"/>
      <c r="I37" s="733"/>
      <c r="J37" s="733"/>
      <c r="K37" s="733"/>
      <c r="L37" s="733"/>
      <c r="M37" s="733"/>
      <c r="N37" s="733"/>
      <c r="O37" s="733"/>
      <c r="P37" s="733"/>
      <c r="Q37" s="736" t="str">
        <f ca="1">IF(ISERROR(IF((IF(Q34&gt;BC37,BD37,IF(Q34&lt;=BA37,(Q34/AW37*AX37),BB37+(Q34-BA37)/AY37*AZ37)))&gt;K10,K10,IF(Q34&gt;BC37,BD37,IF(Q34&lt;=BA37,(Q34/AW37*AX37),BB37+(Q34-BA37)/AY37*AZ37)))),"様式5.未記入事項あり",IF((IF(Q34&gt;BC37,BD37,IF(Q34&lt;=BA37,(Q34/AW37*AX37),BB37+(Q34-BA37)/AY37*AZ37)))&gt;K10,K10,IF(Q34&gt;BC37,BD37,IF(Q34&lt;=BA37,(Q34/AW37*AX37),BB37+(Q34-BA37)/AY37*AZ37))))</f>
        <v>様式5.未記入事項あり</v>
      </c>
      <c r="R37" s="737"/>
      <c r="S37" s="737"/>
      <c r="T37" s="737"/>
      <c r="U37" s="737"/>
      <c r="V37" s="738"/>
      <c r="W37" s="743" t="s">
        <v>778</v>
      </c>
      <c r="X37" s="744"/>
      <c r="Y37" s="744"/>
      <c r="Z37" s="744"/>
      <c r="AA37" s="744"/>
      <c r="AB37" s="744"/>
      <c r="AC37" s="744"/>
      <c r="AD37" s="744"/>
      <c r="AE37" s="744"/>
      <c r="AF37" s="744"/>
      <c r="AG37" s="744"/>
      <c r="AH37" s="744"/>
      <c r="AI37" s="744"/>
      <c r="AJ37" s="737" t="str">
        <f ca="1">IF(ISERROR(IF(IF(AJ34&lt;BE37,ROUNDDOWN(AJ34/AW37*AX37,0),BF37)&lt;K12,IF(AJ34&lt;BE37,ROUNDDOWN(AJ34/AW37*AX37,0),BF37),K12)),"様式5.未記入事項あり",IF(IF(AJ34&lt;BE37,ROUNDDOWN(AJ34/AW37*AX37,0),BF37)&lt;K12,IF(AJ34&lt;BE37,ROUNDDOWN(AJ34/AW37*AX37,0),BF37),K12))</f>
        <v>様式5.未記入事項あり</v>
      </c>
      <c r="AK37" s="737"/>
      <c r="AL37" s="737"/>
      <c r="AM37" s="737"/>
      <c r="AN37" s="737"/>
      <c r="AO37" s="747"/>
      <c r="AS37" s="91"/>
      <c r="AU37" s="5" t="str">
        <f>'様式5.実績報告書_経営革新'!D38&amp;'様式5.実績報告書_経営革新'!L35</f>
        <v/>
      </c>
      <c r="AV37" s="5" t="str">
        <f>_xlfn.XLOOKUP(AU37,メンテ用_実績報告類型番号!B72:B75,メンテ用_実績報告類型番号!C72:C75,"",0,1)</f>
        <v/>
      </c>
      <c r="AW37" s="5" t="str">
        <f>_xlfn.XLOOKUP(AU37,メンテ用_実績報告類型番号!B72:B75,メンテ用_実績報告類型番号!F72:F75,"",0,1)</f>
        <v/>
      </c>
      <c r="AX37" s="5" t="str">
        <f>_xlfn.XLOOKUP(AU37,メンテ用_実績報告類型番号!B72:B75,メンテ用_実績報告類型番号!G72:G75,"",0,1)</f>
        <v/>
      </c>
      <c r="AY37" s="5" t="str">
        <f>_xlfn.XLOOKUP(AU37,メンテ用_実績報告類型番号!B72:B75,メンテ用_実績報告類型番号!H72:H75,"",0,1)</f>
        <v/>
      </c>
      <c r="AZ37" s="5" t="str">
        <f>_xlfn.XLOOKUP(AU37,メンテ用_実績報告類型番号!B72:B75,メンテ用_実績報告類型番号!I72:I75,"",0,1)</f>
        <v/>
      </c>
      <c r="BA37" s="5" t="str">
        <f>_xlfn.XLOOKUP(AU37,メンテ用_実績報告類型番号!B72:B75,メンテ用_実績報告類型番号!J72:J75,"",0,1)</f>
        <v/>
      </c>
      <c r="BB37" s="5" t="str">
        <f>_xlfn.XLOOKUP(AU37,メンテ用_実績報告類型番号!B72:B75,メンテ用_実績報告類型番号!K72:K75,"",0,1)</f>
        <v/>
      </c>
      <c r="BC37" s="5" t="str">
        <f>_xlfn.XLOOKUP(AU37,メンテ用_実績報告類型番号!B72:B75,メンテ用_実績報告類型番号!L72:L75,"",0,1)</f>
        <v/>
      </c>
      <c r="BD37" s="5" t="str">
        <f>_xlfn.XLOOKUP(AU37,メンテ用_実績報告類型番号!B72:B75,メンテ用_実績報告類型番号!M72:M75,"",0,1)</f>
        <v/>
      </c>
      <c r="BE37" s="5" t="str">
        <f>_xlfn.XLOOKUP(AU37,メンテ用_実績報告類型番号!B72:B75,メンテ用_実績報告類型番号!N72:N75,"",0,1)</f>
        <v/>
      </c>
      <c r="BF37" s="5" t="str">
        <f>_xlfn.XLOOKUP(AU37,メンテ用_実績報告類型番号!B72:B75,メンテ用_実績報告類型番号!O72:O75,"",0,1)</f>
        <v/>
      </c>
    </row>
    <row r="38" spans="3:70" ht="14.25" customHeight="1">
      <c r="D38" s="732"/>
      <c r="E38" s="733"/>
      <c r="F38" s="733"/>
      <c r="G38" s="733"/>
      <c r="H38" s="733"/>
      <c r="I38" s="733"/>
      <c r="J38" s="733"/>
      <c r="K38" s="733"/>
      <c r="L38" s="733"/>
      <c r="M38" s="733"/>
      <c r="N38" s="733"/>
      <c r="O38" s="733"/>
      <c r="P38" s="733"/>
      <c r="Q38" s="739"/>
      <c r="R38" s="739"/>
      <c r="S38" s="739"/>
      <c r="T38" s="739"/>
      <c r="U38" s="739"/>
      <c r="V38" s="740"/>
      <c r="W38" s="745"/>
      <c r="X38" s="733"/>
      <c r="Y38" s="733"/>
      <c r="Z38" s="733"/>
      <c r="AA38" s="733"/>
      <c r="AB38" s="733"/>
      <c r="AC38" s="733"/>
      <c r="AD38" s="733"/>
      <c r="AE38" s="733"/>
      <c r="AF38" s="733"/>
      <c r="AG38" s="733"/>
      <c r="AH38" s="733"/>
      <c r="AI38" s="733"/>
      <c r="AJ38" s="739"/>
      <c r="AK38" s="739"/>
      <c r="AL38" s="739"/>
      <c r="AM38" s="739"/>
      <c r="AN38" s="739"/>
      <c r="AO38" s="748"/>
      <c r="AS38" s="19"/>
    </row>
    <row r="39" spans="3:70" ht="26.25" customHeight="1" thickBot="1">
      <c r="D39" s="734"/>
      <c r="E39" s="735"/>
      <c r="F39" s="735"/>
      <c r="G39" s="735"/>
      <c r="H39" s="735"/>
      <c r="I39" s="735"/>
      <c r="J39" s="735"/>
      <c r="K39" s="735"/>
      <c r="L39" s="735"/>
      <c r="M39" s="735"/>
      <c r="N39" s="735"/>
      <c r="O39" s="735"/>
      <c r="P39" s="735"/>
      <c r="Q39" s="741"/>
      <c r="R39" s="741"/>
      <c r="S39" s="741"/>
      <c r="T39" s="741"/>
      <c r="U39" s="741"/>
      <c r="V39" s="742"/>
      <c r="W39" s="746"/>
      <c r="X39" s="735"/>
      <c r="Y39" s="735"/>
      <c r="Z39" s="735"/>
      <c r="AA39" s="735"/>
      <c r="AB39" s="735"/>
      <c r="AC39" s="735"/>
      <c r="AD39" s="735"/>
      <c r="AE39" s="735"/>
      <c r="AF39" s="735"/>
      <c r="AG39" s="735"/>
      <c r="AH39" s="735"/>
      <c r="AI39" s="735"/>
      <c r="AJ39" s="741"/>
      <c r="AK39" s="741"/>
      <c r="AL39" s="741"/>
      <c r="AM39" s="741"/>
      <c r="AN39" s="741"/>
      <c r="AO39" s="749"/>
      <c r="AS39" s="100"/>
      <c r="AT39" s="93"/>
      <c r="AU39" s="93"/>
      <c r="AV39" s="93"/>
      <c r="AW39" s="93"/>
      <c r="AX39" s="93"/>
      <c r="AY39" s="93"/>
      <c r="AZ39" s="93"/>
      <c r="BA39" s="93"/>
      <c r="BB39" s="93"/>
      <c r="BC39" s="93"/>
      <c r="BD39" s="93"/>
      <c r="BE39" s="93"/>
      <c r="BF39" s="93"/>
      <c r="BG39" s="93"/>
      <c r="BH39" s="93"/>
      <c r="BI39" s="93"/>
      <c r="BJ39" s="93"/>
      <c r="BK39" s="93"/>
      <c r="BM39" s="93"/>
      <c r="BN39" s="94"/>
      <c r="BO39" s="95"/>
      <c r="BP39" s="96"/>
      <c r="BQ39" s="96"/>
      <c r="BR39" s="96"/>
    </row>
    <row r="40" spans="3:70" ht="31.5" customHeight="1" thickTop="1">
      <c r="D40" s="758" t="s">
        <v>374</v>
      </c>
      <c r="E40" s="759"/>
      <c r="F40" s="759"/>
      <c r="G40" s="759"/>
      <c r="H40" s="759"/>
      <c r="I40" s="759"/>
      <c r="J40" s="759"/>
      <c r="K40" s="759"/>
      <c r="L40" s="759"/>
      <c r="M40" s="759"/>
      <c r="N40" s="759"/>
      <c r="O40" s="759"/>
      <c r="P40" s="759"/>
      <c r="Q40" s="759"/>
      <c r="R40" s="759"/>
      <c r="S40" s="759"/>
      <c r="T40" s="759"/>
      <c r="U40" s="759"/>
      <c r="V40" s="759"/>
      <c r="W40" s="759"/>
      <c r="X40" s="759"/>
      <c r="Y40" s="759"/>
      <c r="Z40" s="759"/>
      <c r="AA40" s="759"/>
      <c r="AB40" s="759"/>
      <c r="AC40" s="759"/>
      <c r="AD40" s="759"/>
      <c r="AE40" s="760"/>
      <c r="AF40" s="750" t="str">
        <f ca="1">IF(ISERROR(IF((Q37+AJ37)&lt;K10,Q37+AJ37,K10)),"要確認",IF((Q37+AJ37)&lt;K10,Q37+AJ37,K10))</f>
        <v>要確認</v>
      </c>
      <c r="AG40" s="751"/>
      <c r="AH40" s="751"/>
      <c r="AI40" s="751"/>
      <c r="AJ40" s="751"/>
      <c r="AK40" s="751"/>
      <c r="AL40" s="751"/>
      <c r="AM40" s="751"/>
      <c r="AN40" s="754" t="s">
        <v>44</v>
      </c>
      <c r="AO40" s="755"/>
    </row>
    <row r="41" spans="3:70" ht="31.5" customHeight="1">
      <c r="D41" s="761"/>
      <c r="E41" s="762"/>
      <c r="F41" s="762"/>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3"/>
      <c r="AF41" s="752"/>
      <c r="AG41" s="753"/>
      <c r="AH41" s="753"/>
      <c r="AI41" s="753"/>
      <c r="AJ41" s="753"/>
      <c r="AK41" s="753"/>
      <c r="AL41" s="753"/>
      <c r="AM41" s="753"/>
      <c r="AN41" s="756"/>
      <c r="AO41" s="757"/>
      <c r="BK41" s="26"/>
    </row>
    <row r="42" spans="3:70" ht="31.5" customHeight="1">
      <c r="D42" s="764" t="s">
        <v>779</v>
      </c>
      <c r="E42" s="765"/>
      <c r="F42" s="765"/>
      <c r="G42" s="765"/>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6"/>
      <c r="AF42" s="752"/>
      <c r="AG42" s="753"/>
      <c r="AH42" s="753"/>
      <c r="AI42" s="753"/>
      <c r="AJ42" s="753"/>
      <c r="AK42" s="753"/>
      <c r="AL42" s="753"/>
      <c r="AM42" s="753"/>
      <c r="AN42" s="756"/>
      <c r="AO42" s="757"/>
      <c r="AS42" s="91"/>
    </row>
    <row r="43" spans="3:70" ht="31.5" customHeight="1">
      <c r="D43" s="767"/>
      <c r="E43" s="765"/>
      <c r="F43" s="765"/>
      <c r="G43" s="765"/>
      <c r="H43" s="765"/>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6"/>
      <c r="AF43" s="752"/>
      <c r="AG43" s="753"/>
      <c r="AH43" s="753"/>
      <c r="AI43" s="753"/>
      <c r="AJ43" s="753"/>
      <c r="AK43" s="753"/>
      <c r="AL43" s="753"/>
      <c r="AM43" s="753"/>
      <c r="AN43" s="756"/>
      <c r="AO43" s="757"/>
      <c r="AS43" s="91"/>
      <c r="BK43" s="27"/>
    </row>
    <row r="44" spans="3:70" ht="31.5" customHeight="1">
      <c r="D44" s="768"/>
      <c r="E44" s="769"/>
      <c r="F44" s="769"/>
      <c r="G44" s="769"/>
      <c r="H44" s="769"/>
      <c r="I44" s="769"/>
      <c r="J44" s="769"/>
      <c r="K44" s="769"/>
      <c r="L44" s="769"/>
      <c r="M44" s="769"/>
      <c r="N44" s="769"/>
      <c r="O44" s="769"/>
      <c r="P44" s="769"/>
      <c r="Q44" s="769"/>
      <c r="R44" s="769"/>
      <c r="S44" s="769"/>
      <c r="T44" s="769"/>
      <c r="U44" s="769"/>
      <c r="V44" s="769"/>
      <c r="W44" s="769"/>
      <c r="X44" s="769"/>
      <c r="Y44" s="769"/>
      <c r="Z44" s="769"/>
      <c r="AA44" s="769"/>
      <c r="AB44" s="769"/>
      <c r="AC44" s="769"/>
      <c r="AD44" s="769"/>
      <c r="AE44" s="770"/>
      <c r="AF44" s="752"/>
      <c r="AG44" s="753"/>
      <c r="AH44" s="753"/>
      <c r="AI44" s="753"/>
      <c r="AJ44" s="753"/>
      <c r="AK44" s="753"/>
      <c r="AL44" s="753"/>
      <c r="AM44" s="753"/>
      <c r="AN44" s="756"/>
      <c r="AO44" s="757"/>
    </row>
    <row r="45" spans="3:70" ht="19.5">
      <c r="C45" s="16"/>
      <c r="D45" s="722" t="s">
        <v>400</v>
      </c>
      <c r="E45" s="723"/>
      <c r="F45" s="723"/>
      <c r="G45" s="723"/>
      <c r="H45" s="723"/>
      <c r="I45" s="723"/>
      <c r="J45" s="723"/>
      <c r="K45" s="723"/>
      <c r="L45" s="723"/>
      <c r="M45" s="723"/>
      <c r="N45" s="723"/>
      <c r="O45" s="723"/>
      <c r="P45" s="723"/>
      <c r="Q45" s="723"/>
      <c r="R45" s="723"/>
      <c r="S45" s="723"/>
      <c r="T45" s="723"/>
      <c r="U45" s="723"/>
      <c r="V45" s="723"/>
      <c r="W45" s="723"/>
      <c r="X45" s="723"/>
      <c r="Y45" s="723"/>
      <c r="Z45" s="723"/>
      <c r="AA45" s="723"/>
      <c r="AB45" s="723"/>
      <c r="AC45" s="723"/>
      <c r="AD45" s="723"/>
      <c r="AE45" s="723"/>
      <c r="AF45" s="723"/>
      <c r="AG45" s="723"/>
      <c r="AH45" s="723"/>
      <c r="AI45" s="723"/>
      <c r="AJ45" s="723"/>
      <c r="AK45" s="723"/>
      <c r="AL45" s="723"/>
      <c r="AM45" s="723"/>
      <c r="AN45" s="726" t="s">
        <v>188</v>
      </c>
      <c r="AO45" s="727"/>
      <c r="AP45" s="10"/>
      <c r="AT45" s="91"/>
      <c r="BO45" s="91"/>
    </row>
    <row r="46" spans="3:70">
      <c r="D46" s="722"/>
      <c r="E46" s="723"/>
      <c r="F46" s="723"/>
      <c r="G46" s="723"/>
      <c r="H46" s="723"/>
      <c r="I46" s="723"/>
      <c r="J46" s="723"/>
      <c r="K46" s="723"/>
      <c r="L46" s="723"/>
      <c r="M46" s="723"/>
      <c r="N46" s="723"/>
      <c r="O46" s="723"/>
      <c r="P46" s="723"/>
      <c r="Q46" s="723"/>
      <c r="R46" s="723"/>
      <c r="S46" s="723"/>
      <c r="T46" s="723"/>
      <c r="U46" s="723"/>
      <c r="V46" s="723"/>
      <c r="W46" s="723"/>
      <c r="X46" s="723"/>
      <c r="Y46" s="723"/>
      <c r="Z46" s="723"/>
      <c r="AA46" s="723"/>
      <c r="AB46" s="723"/>
      <c r="AC46" s="723"/>
      <c r="AD46" s="723"/>
      <c r="AE46" s="723"/>
      <c r="AF46" s="723"/>
      <c r="AG46" s="723"/>
      <c r="AH46" s="723"/>
      <c r="AI46" s="723"/>
      <c r="AJ46" s="723"/>
      <c r="AK46" s="723"/>
      <c r="AL46" s="723"/>
      <c r="AM46" s="723"/>
      <c r="AN46" s="728"/>
      <c r="AO46" s="729"/>
    </row>
    <row r="47" spans="3:70" ht="18.75" thickBot="1">
      <c r="D47" s="724"/>
      <c r="E47" s="725"/>
      <c r="F47" s="725"/>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c r="AN47" s="730"/>
      <c r="AO47" s="731"/>
    </row>
    <row r="48" spans="3:70" ht="18.75" thickTop="1"/>
  </sheetData>
  <sheetProtection algorithmName="SHA-512" hashValue="JippnbEGXTKNV0KkENAxTHTh9qQnEY2MKa7uM4HOounsIsEtcHJNv9CpYJ28h2o5hxzO+5Sf9hRberMkxWAAhg==" saltValue="E48YJ52yF77PqfIhl4ln5Q==" spinCount="100000" sheet="1" objects="1" scenarios="1"/>
  <customSheetViews>
    <customSheetView guid="{F583BF92-A4BC-4325-B1A1-8D1E65F4E2BF}"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1"/>
    </customSheetView>
    <customSheetView guid="{4CD35366-8B8F-4113-A3BD-652C6A2D81D1}"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2"/>
    </customSheetView>
  </customSheetViews>
  <mergeCells count="101">
    <mergeCell ref="D10:J11"/>
    <mergeCell ref="K10:T11"/>
    <mergeCell ref="U10:V11"/>
    <mergeCell ref="D16:AO16"/>
    <mergeCell ref="K12:T12"/>
    <mergeCell ref="U12:V12"/>
    <mergeCell ref="D19:M21"/>
    <mergeCell ref="N19:V19"/>
    <mergeCell ref="W19:AF21"/>
    <mergeCell ref="AG19:AO19"/>
    <mergeCell ref="N20:V20"/>
    <mergeCell ref="AG20:AO20"/>
    <mergeCell ref="N21:V21"/>
    <mergeCell ref="AG21:AO21"/>
    <mergeCell ref="D12:J12"/>
    <mergeCell ref="D18:V18"/>
    <mergeCell ref="W18:AO18"/>
    <mergeCell ref="B1:F1"/>
    <mergeCell ref="A2:AQ2"/>
    <mergeCell ref="A3:AQ3"/>
    <mergeCell ref="D4:I5"/>
    <mergeCell ref="J4:O5"/>
    <mergeCell ref="AG4:AI5"/>
    <mergeCell ref="AJ4:AK5"/>
    <mergeCell ref="AL4:AM5"/>
    <mergeCell ref="AN4:AO5"/>
    <mergeCell ref="AN24:AO24"/>
    <mergeCell ref="E22:M22"/>
    <mergeCell ref="N22:T22"/>
    <mergeCell ref="U22:V22"/>
    <mergeCell ref="X22:AF22"/>
    <mergeCell ref="AG22:AM22"/>
    <mergeCell ref="E23:M23"/>
    <mergeCell ref="N23:T23"/>
    <mergeCell ref="U23:V23"/>
    <mergeCell ref="X23:AF23"/>
    <mergeCell ref="AG23:AM23"/>
    <mergeCell ref="E24:M24"/>
    <mergeCell ref="N24:T24"/>
    <mergeCell ref="U24:V24"/>
    <mergeCell ref="X24:AF24"/>
    <mergeCell ref="AG24:AM24"/>
    <mergeCell ref="AN23:AO23"/>
    <mergeCell ref="AN22:AO22"/>
    <mergeCell ref="AN25:AO25"/>
    <mergeCell ref="E26:M26"/>
    <mergeCell ref="N26:T26"/>
    <mergeCell ref="U26:V26"/>
    <mergeCell ref="X26:AF26"/>
    <mergeCell ref="AG26:AM26"/>
    <mergeCell ref="E25:M25"/>
    <mergeCell ref="N25:T25"/>
    <mergeCell ref="U25:V25"/>
    <mergeCell ref="X25:AF25"/>
    <mergeCell ref="AG25:AM25"/>
    <mergeCell ref="W28:AO28"/>
    <mergeCell ref="X27:AF27"/>
    <mergeCell ref="AG27:AM27"/>
    <mergeCell ref="AN27:AO27"/>
    <mergeCell ref="AN26:AO26"/>
    <mergeCell ref="E27:M27"/>
    <mergeCell ref="N27:T27"/>
    <mergeCell ref="U27:V27"/>
    <mergeCell ref="E28:M28"/>
    <mergeCell ref="N28:T28"/>
    <mergeCell ref="U28:V28"/>
    <mergeCell ref="E29:M29"/>
    <mergeCell ref="N29:T29"/>
    <mergeCell ref="U29:V29"/>
    <mergeCell ref="W29:AO29"/>
    <mergeCell ref="E30:M30"/>
    <mergeCell ref="N30:T30"/>
    <mergeCell ref="U30:V30"/>
    <mergeCell ref="W30:AO30"/>
    <mergeCell ref="E31:M31"/>
    <mergeCell ref="N31:T31"/>
    <mergeCell ref="U31:V31"/>
    <mergeCell ref="W31:AO31"/>
    <mergeCell ref="E32:M32"/>
    <mergeCell ref="N32:T32"/>
    <mergeCell ref="U32:V32"/>
    <mergeCell ref="W32:AO32"/>
    <mergeCell ref="E33:M33"/>
    <mergeCell ref="N33:T33"/>
    <mergeCell ref="U33:V33"/>
    <mergeCell ref="W33:AO33"/>
    <mergeCell ref="D34:P36"/>
    <mergeCell ref="Q34:V36"/>
    <mergeCell ref="W34:AI36"/>
    <mergeCell ref="AJ34:AO36"/>
    <mergeCell ref="D45:AM47"/>
    <mergeCell ref="AN45:AO45"/>
    <mergeCell ref="AN46:AO47"/>
    <mergeCell ref="D37:P39"/>
    <mergeCell ref="Q37:V39"/>
    <mergeCell ref="W37:AI39"/>
    <mergeCell ref="AJ37:AO39"/>
    <mergeCell ref="AF40:AM44"/>
    <mergeCell ref="AN40:AO44"/>
    <mergeCell ref="D40:AE41"/>
    <mergeCell ref="D42:AE44"/>
  </mergeCells>
  <phoneticPr fontId="7"/>
  <conditionalFormatting sqref="Q37:V39 AJ37:AO39 AF40:AM44">
    <cfRule type="cellIs" dxfId="39" priority="16" operator="equal">
      <formula>0</formula>
    </cfRule>
  </conditionalFormatting>
  <conditionalFormatting sqref="Q34:V36 AJ34:AO36">
    <cfRule type="cellIs" dxfId="38" priority="15" operator="equal">
      <formula>0</formula>
    </cfRule>
  </conditionalFormatting>
  <conditionalFormatting sqref="J4:O5">
    <cfRule type="cellIs" dxfId="37" priority="14" operator="equal">
      <formula>0</formula>
    </cfRule>
  </conditionalFormatting>
  <conditionalFormatting sqref="AJ34 AJ37:AJ38">
    <cfRule type="expression" dxfId="36" priority="13">
      <formula>LEFT(#REF!,1)="1"</formula>
    </cfRule>
    <cfRule type="expression" dxfId="35" priority="17">
      <formula>IF(COUNTA(#REF!)=0,1,COUNTIF(#REF!,"*廃業*"))=0</formula>
    </cfRule>
  </conditionalFormatting>
  <conditionalFormatting sqref="N28:N29">
    <cfRule type="expression" dxfId="34" priority="12">
      <formula>COUNTIF(#REF!,"*廃業*")&lt;&gt;1</formula>
    </cfRule>
  </conditionalFormatting>
  <conditionalFormatting sqref="N28:T28 N29">
    <cfRule type="expression" dxfId="33" priority="10">
      <formula>LEFT(#REF!,1)="1"</formula>
    </cfRule>
    <cfRule type="expression" dxfId="32" priority="11">
      <formula>IF(COUNTA(#REF!)=0,1,COUNTIF(#REF!,"*廃業*"))=0</formula>
    </cfRule>
  </conditionalFormatting>
  <conditionalFormatting sqref="N31">
    <cfRule type="expression" dxfId="31" priority="9">
      <formula>COUNTIF(#REF!,"*廃業*")&lt;&gt;1</formula>
    </cfRule>
  </conditionalFormatting>
  <conditionalFormatting sqref="N31:T31">
    <cfRule type="expression" dxfId="30" priority="7">
      <formula>LEFT(#REF!,1)="1"</formula>
    </cfRule>
    <cfRule type="expression" dxfId="29" priority="8">
      <formula>IF(COUNTA(#REF!)=0,1,COUNTIF(#REF!,"*廃業*"))=0</formula>
    </cfRule>
  </conditionalFormatting>
  <conditionalFormatting sqref="N32:N33">
    <cfRule type="expression" dxfId="28" priority="6">
      <formula>COUNTIF(#REF!,"*廃業*")&lt;&gt;1</formula>
    </cfRule>
  </conditionalFormatting>
  <conditionalFormatting sqref="N32:N33">
    <cfRule type="expression" dxfId="27" priority="4">
      <formula>LEFT(#REF!,1)="1"</formula>
    </cfRule>
    <cfRule type="expression" dxfId="26" priority="5">
      <formula>IF(COUNTA(#REF!)=0,1,COUNTIF(#REF!,"*廃業*"))=0</formula>
    </cfRule>
  </conditionalFormatting>
  <conditionalFormatting sqref="AG27:AM27">
    <cfRule type="expression" dxfId="25" priority="1">
      <formula>LEFT(RIGHT(#REF!,3),2)="Ⅱ型"</formula>
    </cfRule>
  </conditionalFormatting>
  <dataValidations count="5">
    <dataValidation type="custom" allowBlank="1" showInputMessage="1" showErrorMessage="1" sqref="O30:T31 N23:N33 O23:T26 O28:T28" xr:uid="{F0C254B9-BD6B-4BEB-A7B9-6E3057EDAAC0}">
      <formula1>ISNUMBER(N23)</formula1>
    </dataValidation>
    <dataValidation type="list" allowBlank="1" showInputMessage="1" showErrorMessage="1" sqref="AN46:AO47" xr:uid="{278D360D-C492-4069-BE4A-DC5D0277E9A5}">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7CC0B7A5-34D9-4A96-BC9F-D1E7DF3B5022}"/>
    <dataValidation type="textLength" operator="lessThanOrEqual" allowBlank="1" showInputMessage="1" showErrorMessage="1" error="『補助金交付決定通知書』に記載されている「補助金交付予定額」を記入してください" sqref="U10" xr:uid="{B688BF40-34AD-4E4B-AB83-03677387F739}">
      <formula1>7</formula1>
    </dataValidation>
    <dataValidation type="whole" allowBlank="1" showInputMessage="1" showErrorMessage="1" sqref="J7:V8" xr:uid="{E410FBE2-4B6C-4FA6-8682-7D1BFE0F2F49}">
      <formula1>0</formula1>
      <formula2>8</formula2>
    </dataValidation>
  </dataValidations>
  <hyperlinks>
    <hyperlink ref="B1:F1" location="'（目次）実績報告書類チェックリスト'!A1" display="（様式第6-2）" xr:uid="{7AF8DFE6-64E9-4920-8D80-C545DAD70F84}"/>
  </hyperlinks>
  <pageMargins left="0.25" right="0.25" top="0.75" bottom="0.75" header="0.3" footer="0.3"/>
  <pageSetup paperSize="9" scale="61" fitToHeight="0"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DA23-C312-4EBD-9ACE-F2AB480FD183}">
  <dimension ref="C3:N23"/>
  <sheetViews>
    <sheetView topLeftCell="F1" workbookViewId="0">
      <selection activeCell="M18" sqref="M18"/>
    </sheetView>
  </sheetViews>
  <sheetFormatPr defaultRowHeight="12.75"/>
  <cols>
    <col min="1" max="2" width="9" style="443"/>
    <col min="3" max="3" width="28.25" style="443" bestFit="1" customWidth="1"/>
    <col min="4" max="4" width="9" style="443" bestFit="1" customWidth="1"/>
    <col min="5" max="6" width="10" style="443" bestFit="1" customWidth="1"/>
    <col min="7" max="9" width="9" style="443"/>
    <col min="10" max="10" width="15.875" style="443" bestFit="1" customWidth="1"/>
    <col min="11" max="11" width="13.875" style="443" bestFit="1" customWidth="1"/>
    <col min="12" max="12" width="92.875" style="443" bestFit="1" customWidth="1"/>
    <col min="13" max="13" width="30.625" style="443" bestFit="1" customWidth="1"/>
    <col min="14" max="16384" width="9" style="443"/>
  </cols>
  <sheetData>
    <row r="3" spans="3:14">
      <c r="C3" s="444"/>
      <c r="D3" s="444"/>
    </row>
    <row r="7" spans="3:14">
      <c r="C7" s="184" t="s">
        <v>739</v>
      </c>
      <c r="L7" s="451" t="s">
        <v>731</v>
      </c>
      <c r="M7" s="451" t="s">
        <v>732</v>
      </c>
      <c r="N7" s="452"/>
    </row>
    <row r="8" spans="3:14">
      <c r="C8" s="445" t="s">
        <v>733</v>
      </c>
      <c r="D8" s="446" t="s">
        <v>734</v>
      </c>
      <c r="E8" s="446" t="s">
        <v>735</v>
      </c>
      <c r="F8" s="446"/>
      <c r="L8" s="452"/>
      <c r="M8" s="446" t="s">
        <v>736</v>
      </c>
      <c r="N8" s="446" t="s">
        <v>737</v>
      </c>
    </row>
    <row r="9" spans="3:14">
      <c r="C9" s="445"/>
      <c r="D9" s="446"/>
      <c r="E9" s="446" t="s">
        <v>736</v>
      </c>
      <c r="F9" s="446" t="s">
        <v>737</v>
      </c>
      <c r="J9" s="444" t="s">
        <v>740</v>
      </c>
      <c r="K9" s="443" t="s">
        <v>742</v>
      </c>
      <c r="L9" s="447">
        <v>8000000</v>
      </c>
      <c r="M9" s="448">
        <v>0.66666666666666663</v>
      </c>
      <c r="N9" s="448">
        <v>0.5</v>
      </c>
    </row>
    <row r="10" spans="3:14" ht="16.5">
      <c r="C10" s="184">
        <v>1</v>
      </c>
      <c r="D10" s="447">
        <v>8000000</v>
      </c>
      <c r="E10" s="448">
        <v>0.66666666666666663</v>
      </c>
      <c r="F10" s="448">
        <v>0.5</v>
      </c>
      <c r="K10" s="443" t="s">
        <v>743</v>
      </c>
      <c r="L10" s="447">
        <v>8000000</v>
      </c>
      <c r="M10" s="448">
        <v>0.5</v>
      </c>
      <c r="N10" s="448">
        <v>0.5</v>
      </c>
    </row>
    <row r="11" spans="3:14">
      <c r="C11" s="184">
        <v>2</v>
      </c>
      <c r="D11" s="449">
        <v>6000000</v>
      </c>
      <c r="E11" s="448">
        <v>0.66666666666666663</v>
      </c>
      <c r="F11" s="450">
        <v>0</v>
      </c>
    </row>
    <row r="12" spans="3:14">
      <c r="C12" s="184">
        <v>3</v>
      </c>
      <c r="D12" s="447">
        <v>8000000</v>
      </c>
      <c r="E12" s="448">
        <v>0.5</v>
      </c>
      <c r="F12" s="448">
        <v>0.5</v>
      </c>
    </row>
    <row r="13" spans="3:14">
      <c r="C13" s="184">
        <v>4</v>
      </c>
      <c r="D13" s="449">
        <v>6000000</v>
      </c>
      <c r="E13" s="448">
        <v>0.5</v>
      </c>
      <c r="F13" s="450">
        <v>0</v>
      </c>
      <c r="J13" s="444" t="s">
        <v>741</v>
      </c>
      <c r="K13" s="443" t="s">
        <v>742</v>
      </c>
      <c r="L13" s="449">
        <v>6000000</v>
      </c>
      <c r="M13" s="448">
        <v>0.66666666666666663</v>
      </c>
      <c r="N13" s="450">
        <v>0</v>
      </c>
    </row>
    <row r="14" spans="3:14" ht="16.5">
      <c r="C14" s="184">
        <v>5</v>
      </c>
      <c r="D14" s="449">
        <v>0</v>
      </c>
      <c r="E14" s="450">
        <v>0</v>
      </c>
      <c r="F14" s="450">
        <v>0</v>
      </c>
      <c r="K14" s="443" t="s">
        <v>743</v>
      </c>
      <c r="L14" s="449">
        <v>6000000</v>
      </c>
      <c r="M14" s="448">
        <v>0.5</v>
      </c>
      <c r="N14" s="450">
        <v>0</v>
      </c>
    </row>
    <row r="15" spans="3:14" ht="16.5">
      <c r="L15" s="444" t="s">
        <v>744</v>
      </c>
      <c r="M15" s="443" t="s">
        <v>745</v>
      </c>
      <c r="N15" s="443" t="s">
        <v>746</v>
      </c>
    </row>
    <row r="17" spans="3:13" ht="16.5">
      <c r="C17" s="184" t="s">
        <v>738</v>
      </c>
      <c r="D17" s="184"/>
      <c r="E17" s="184"/>
      <c r="M17" s="443" t="s">
        <v>747</v>
      </c>
    </row>
    <row r="18" spans="3:13">
      <c r="C18" s="445" t="s">
        <v>733</v>
      </c>
      <c r="D18" s="446" t="s">
        <v>734</v>
      </c>
      <c r="E18" s="446" t="s">
        <v>735</v>
      </c>
    </row>
    <row r="19" spans="3:13">
      <c r="C19" s="184">
        <v>1</v>
      </c>
      <c r="D19" s="447">
        <v>1500000</v>
      </c>
      <c r="E19" s="448">
        <v>0.66666666666666663</v>
      </c>
    </row>
    <row r="20" spans="3:13">
      <c r="C20" s="184">
        <v>2</v>
      </c>
      <c r="D20" s="449">
        <v>1500000</v>
      </c>
      <c r="E20" s="448">
        <v>0.66666666666666663</v>
      </c>
    </row>
    <row r="21" spans="3:13">
      <c r="C21" s="184">
        <v>3</v>
      </c>
      <c r="D21" s="447">
        <v>1500000</v>
      </c>
      <c r="E21" s="448">
        <v>0.5</v>
      </c>
    </row>
    <row r="22" spans="3:13">
      <c r="C22" s="184">
        <v>4</v>
      </c>
      <c r="D22" s="449">
        <v>1500000</v>
      </c>
      <c r="E22" s="448">
        <v>0.5</v>
      </c>
    </row>
    <row r="23" spans="3:13">
      <c r="C23" s="184">
        <v>5</v>
      </c>
      <c r="D23" s="449">
        <v>0</v>
      </c>
      <c r="E23" s="450">
        <v>0</v>
      </c>
    </row>
  </sheetData>
  <phoneticPr fontId="7"/>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DD138-A068-4DA2-8776-A67D02EA8FED}">
  <sheetPr codeName="Sheet4">
    <pageSetUpPr fitToPage="1"/>
  </sheetPr>
  <dimension ref="B1:EU72"/>
  <sheetViews>
    <sheetView showGridLines="0" view="pageBreakPreview" topLeftCell="T1" zoomScale="70" zoomScaleNormal="70" zoomScaleSheetLayoutView="70" workbookViewId="0"/>
  </sheetViews>
  <sheetFormatPr defaultColWidth="2.125" defaultRowHeight="30" customHeight="1"/>
  <cols>
    <col min="1" max="1" width="2.125" style="28" customWidth="1"/>
    <col min="2" max="13" width="3.625" style="28" customWidth="1"/>
    <col min="14" max="37" width="3.625" style="31" customWidth="1"/>
    <col min="38" max="140" width="3.625" style="28" customWidth="1"/>
    <col min="141" max="142" width="2.125" style="28"/>
    <col min="143" max="143" width="0" style="28" hidden="1" customWidth="1"/>
    <col min="144" max="144" width="2.125" style="28" hidden="1" customWidth="1"/>
    <col min="145" max="16384" width="2.125" style="28"/>
  </cols>
  <sheetData>
    <row r="1" spans="2:140" ht="21" customHeight="1">
      <c r="B1" s="971" t="s">
        <v>401</v>
      </c>
      <c r="C1" s="971"/>
      <c r="D1" s="971"/>
      <c r="E1" s="971"/>
      <c r="F1" s="971"/>
      <c r="G1" s="971"/>
      <c r="H1" s="971"/>
      <c r="N1" s="28"/>
      <c r="O1" s="28"/>
      <c r="P1" s="28"/>
      <c r="Q1" s="28"/>
      <c r="R1" s="28"/>
      <c r="S1" s="28"/>
      <c r="T1" s="28"/>
      <c r="U1" s="28"/>
      <c r="V1" s="28"/>
      <c r="W1" s="28"/>
      <c r="X1" s="28"/>
      <c r="Y1" s="28"/>
      <c r="Z1" s="28"/>
      <c r="AA1" s="28"/>
      <c r="AB1" s="28"/>
      <c r="AC1" s="28"/>
      <c r="AD1" s="28"/>
      <c r="AE1" s="28"/>
      <c r="AF1" s="28"/>
      <c r="AG1" s="28"/>
      <c r="AH1" s="28"/>
      <c r="AI1" s="28"/>
      <c r="AJ1" s="28"/>
      <c r="AK1" s="28"/>
    </row>
    <row r="2" spans="2:140" ht="15" customHeight="1">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row>
    <row r="3" spans="2:140" ht="15" customHeight="1">
      <c r="B3" s="29"/>
      <c r="C3" s="29"/>
      <c r="D3" s="29"/>
      <c r="E3" s="29"/>
      <c r="F3" s="29"/>
      <c r="G3" s="29"/>
      <c r="H3" s="29"/>
      <c r="N3" s="28"/>
      <c r="O3" s="28"/>
      <c r="P3" s="28"/>
      <c r="Q3" s="28"/>
      <c r="R3" s="28"/>
      <c r="S3" s="28"/>
      <c r="T3" s="28"/>
      <c r="U3" s="28"/>
      <c r="V3" s="28"/>
      <c r="W3" s="28"/>
      <c r="X3" s="28"/>
      <c r="Y3" s="28"/>
      <c r="Z3" s="28"/>
      <c r="AA3" s="28"/>
      <c r="AB3" s="28"/>
      <c r="AC3" s="28"/>
      <c r="AD3" s="28"/>
      <c r="AE3" s="28"/>
      <c r="AF3" s="28"/>
      <c r="AG3" s="28"/>
      <c r="AH3" s="28"/>
      <c r="AI3" s="28"/>
      <c r="AJ3" s="28"/>
      <c r="AK3" s="28"/>
    </row>
    <row r="4" spans="2:140">
      <c r="B4" s="972" t="s">
        <v>749</v>
      </c>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2"/>
      <c r="BC4" s="972"/>
      <c r="BD4" s="972"/>
      <c r="BE4" s="972"/>
      <c r="BF4" s="972"/>
      <c r="BG4" s="972"/>
      <c r="BH4" s="972"/>
      <c r="BI4" s="972"/>
      <c r="BJ4" s="972"/>
      <c r="BK4" s="972"/>
      <c r="BL4" s="972"/>
      <c r="BM4" s="972"/>
      <c r="BN4" s="972"/>
      <c r="BO4" s="972"/>
      <c r="BP4" s="972"/>
      <c r="BQ4" s="972"/>
      <c r="BR4" s="972"/>
      <c r="BS4" s="972"/>
      <c r="BT4" s="972"/>
      <c r="BU4" s="972"/>
      <c r="BV4" s="972"/>
      <c r="BW4" s="972"/>
      <c r="BX4" s="972"/>
      <c r="BY4" s="972"/>
      <c r="BZ4" s="972"/>
      <c r="CA4" s="972"/>
      <c r="CB4" s="972"/>
      <c r="CC4" s="972"/>
      <c r="CD4" s="972"/>
      <c r="CE4" s="972"/>
      <c r="CF4" s="972"/>
      <c r="CG4" s="972"/>
      <c r="CH4" s="972"/>
      <c r="CI4" s="972"/>
      <c r="CJ4" s="972"/>
      <c r="CK4" s="972"/>
      <c r="CL4" s="972"/>
      <c r="CM4" s="972"/>
      <c r="CN4" s="972"/>
      <c r="CO4" s="972"/>
      <c r="CP4" s="972"/>
      <c r="CQ4" s="972"/>
      <c r="CR4" s="972"/>
      <c r="CS4" s="972"/>
      <c r="CT4" s="972"/>
      <c r="CU4" s="972"/>
      <c r="CV4" s="972"/>
      <c r="CW4" s="972"/>
      <c r="CX4" s="972"/>
      <c r="CY4" s="972"/>
      <c r="CZ4" s="972"/>
      <c r="DA4" s="972"/>
      <c r="DB4" s="972"/>
      <c r="DC4" s="972"/>
      <c r="DD4" s="972"/>
      <c r="DE4" s="972"/>
      <c r="DF4" s="972"/>
      <c r="DG4" s="972"/>
      <c r="DH4" s="972"/>
      <c r="DI4" s="972"/>
      <c r="DJ4" s="972"/>
      <c r="DK4" s="972"/>
      <c r="DL4" s="972"/>
      <c r="DM4" s="972"/>
      <c r="DN4" s="972"/>
      <c r="DO4" s="972"/>
      <c r="DP4" s="972"/>
      <c r="DQ4" s="972"/>
      <c r="DR4" s="972"/>
      <c r="DS4" s="972"/>
      <c r="DT4" s="972"/>
      <c r="DU4" s="972"/>
      <c r="DV4" s="972"/>
      <c r="DW4" s="972"/>
      <c r="DX4" s="972"/>
      <c r="DY4" s="972"/>
      <c r="DZ4" s="972"/>
      <c r="EA4" s="972"/>
      <c r="EB4" s="972"/>
      <c r="EC4" s="972"/>
      <c r="ED4" s="972"/>
      <c r="EE4" s="972"/>
      <c r="EF4" s="972"/>
      <c r="EG4" s="972"/>
      <c r="EH4" s="972"/>
      <c r="EI4" s="972"/>
      <c r="EJ4" s="972"/>
    </row>
    <row r="5" spans="2:140">
      <c r="B5" s="973" t="s">
        <v>189</v>
      </c>
      <c r="C5" s="973"/>
      <c r="D5" s="973"/>
      <c r="E5" s="973"/>
      <c r="F5" s="973"/>
      <c r="G5" s="973"/>
      <c r="H5" s="973"/>
      <c r="I5" s="973"/>
      <c r="J5" s="973"/>
      <c r="K5" s="973"/>
      <c r="L5" s="973"/>
      <c r="M5" s="973"/>
      <c r="N5" s="973"/>
      <c r="O5" s="973"/>
      <c r="P5" s="973"/>
      <c r="Q5" s="973"/>
      <c r="R5" s="973"/>
      <c r="S5" s="973"/>
      <c r="T5" s="973"/>
      <c r="U5" s="973"/>
      <c r="V5" s="973"/>
      <c r="W5" s="973"/>
      <c r="X5" s="973"/>
      <c r="Y5" s="973"/>
      <c r="Z5" s="973"/>
      <c r="AA5" s="973"/>
      <c r="AB5" s="973"/>
      <c r="AC5" s="973"/>
      <c r="AD5" s="973"/>
      <c r="AE5" s="973"/>
      <c r="AF5" s="973"/>
      <c r="AG5" s="973"/>
      <c r="AH5" s="973"/>
      <c r="AI5" s="973"/>
      <c r="AJ5" s="973"/>
      <c r="AK5" s="973"/>
      <c r="AL5" s="973"/>
      <c r="AM5" s="973"/>
      <c r="AN5" s="973"/>
      <c r="AO5" s="973"/>
      <c r="AP5" s="973"/>
      <c r="AQ5" s="973"/>
      <c r="AR5" s="973"/>
      <c r="AS5" s="973"/>
      <c r="AT5" s="973"/>
      <c r="AU5" s="973"/>
      <c r="AV5" s="973"/>
      <c r="AW5" s="973"/>
      <c r="AX5" s="973"/>
      <c r="AY5" s="973"/>
      <c r="AZ5" s="973"/>
      <c r="BA5" s="973"/>
      <c r="BB5" s="973"/>
      <c r="BC5" s="973"/>
      <c r="BD5" s="973"/>
      <c r="BE5" s="973"/>
      <c r="BF5" s="973"/>
      <c r="BG5" s="973"/>
      <c r="BH5" s="973"/>
      <c r="BI5" s="973"/>
      <c r="BJ5" s="973"/>
      <c r="BK5" s="973"/>
      <c r="BL5" s="973"/>
      <c r="BM5" s="973"/>
      <c r="BN5" s="973"/>
      <c r="BO5" s="973"/>
      <c r="BP5" s="973"/>
      <c r="BQ5" s="973"/>
      <c r="BR5" s="973"/>
      <c r="BS5" s="973"/>
      <c r="BT5" s="973"/>
      <c r="BU5" s="973"/>
      <c r="BV5" s="973"/>
      <c r="BW5" s="973"/>
      <c r="BX5" s="973"/>
      <c r="BY5" s="973"/>
      <c r="BZ5" s="973"/>
      <c r="CA5" s="973"/>
      <c r="CB5" s="973"/>
      <c r="CC5" s="973"/>
      <c r="CD5" s="973"/>
      <c r="CE5" s="973"/>
      <c r="CF5" s="973"/>
      <c r="CG5" s="973"/>
      <c r="CH5" s="973"/>
      <c r="CI5" s="973"/>
      <c r="CJ5" s="973"/>
      <c r="CK5" s="973"/>
      <c r="CL5" s="973"/>
      <c r="CM5" s="973"/>
      <c r="CN5" s="973"/>
      <c r="CO5" s="973"/>
      <c r="CP5" s="973"/>
      <c r="CQ5" s="973"/>
      <c r="CR5" s="973"/>
      <c r="CS5" s="973"/>
      <c r="CT5" s="973"/>
      <c r="CU5" s="973"/>
      <c r="CV5" s="973"/>
      <c r="CW5" s="973"/>
      <c r="CX5" s="973"/>
      <c r="CY5" s="973"/>
      <c r="CZ5" s="973"/>
      <c r="DA5" s="973"/>
      <c r="DB5" s="973"/>
      <c r="DC5" s="973"/>
      <c r="DD5" s="973"/>
      <c r="DE5" s="973"/>
      <c r="DF5" s="973"/>
      <c r="DG5" s="973"/>
      <c r="DH5" s="973"/>
      <c r="DI5" s="973"/>
      <c r="DJ5" s="973"/>
      <c r="DK5" s="973"/>
      <c r="DL5" s="973"/>
      <c r="DM5" s="973"/>
      <c r="DN5" s="973"/>
      <c r="DO5" s="973"/>
      <c r="DP5" s="973"/>
      <c r="DQ5" s="973"/>
      <c r="DR5" s="973"/>
      <c r="DS5" s="973"/>
      <c r="DT5" s="973"/>
      <c r="DU5" s="973"/>
      <c r="DV5" s="973"/>
      <c r="DW5" s="973"/>
      <c r="DX5" s="973"/>
      <c r="DY5" s="973"/>
      <c r="DZ5" s="973"/>
      <c r="EA5" s="973"/>
      <c r="EB5" s="973"/>
      <c r="EC5" s="973"/>
      <c r="ED5" s="973"/>
      <c r="EE5" s="973"/>
      <c r="EF5" s="973"/>
      <c r="EG5" s="973"/>
      <c r="EH5" s="973"/>
      <c r="EI5" s="973"/>
      <c r="EJ5" s="973"/>
    </row>
    <row r="6" spans="2:140" ht="13.5"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EJ6" s="30"/>
    </row>
    <row r="7" spans="2:140" ht="24.75" customHeight="1">
      <c r="B7" s="30"/>
      <c r="C7" s="30"/>
      <c r="D7" s="974" t="s">
        <v>115</v>
      </c>
      <c r="E7" s="974"/>
      <c r="F7" s="974"/>
      <c r="G7" s="974"/>
      <c r="H7" s="974"/>
      <c r="I7" s="975">
        <f>'様式5.実績報告書_経営革新'!R5</f>
        <v>0</v>
      </c>
      <c r="J7" s="975"/>
      <c r="K7" s="975"/>
      <c r="L7" s="975"/>
      <c r="M7" s="975"/>
      <c r="N7" s="975"/>
      <c r="O7" s="30"/>
      <c r="Q7" s="990" t="s">
        <v>41</v>
      </c>
      <c r="R7" s="991"/>
      <c r="S7" s="991"/>
      <c r="T7" s="992"/>
      <c r="U7" s="999" t="s">
        <v>42</v>
      </c>
      <c r="V7" s="1000"/>
      <c r="W7" s="1001"/>
      <c r="X7" s="1005" t="s">
        <v>6</v>
      </c>
      <c r="Y7" s="1006"/>
      <c r="Z7" s="1007"/>
      <c r="AA7" s="1011" t="s">
        <v>149</v>
      </c>
      <c r="AB7" s="1012"/>
      <c r="AC7" s="1013"/>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9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EJ7" s="30"/>
    </row>
    <row r="8" spans="2:140" ht="24.75" customHeight="1">
      <c r="B8" s="30"/>
      <c r="C8" s="30"/>
      <c r="D8" s="974"/>
      <c r="E8" s="974"/>
      <c r="F8" s="974"/>
      <c r="G8" s="974"/>
      <c r="H8" s="974"/>
      <c r="I8" s="975"/>
      <c r="J8" s="975"/>
      <c r="K8" s="975"/>
      <c r="L8" s="975"/>
      <c r="M8" s="975"/>
      <c r="N8" s="975"/>
      <c r="O8" s="30"/>
      <c r="Q8" s="993"/>
      <c r="R8" s="994"/>
      <c r="S8" s="994"/>
      <c r="T8" s="995"/>
      <c r="U8" s="1002"/>
      <c r="V8" s="1003"/>
      <c r="W8" s="1004"/>
      <c r="X8" s="1008"/>
      <c r="Y8" s="1009"/>
      <c r="Z8" s="1010"/>
      <c r="AA8" s="1014"/>
      <c r="AB8" s="1015"/>
      <c r="AC8" s="1016"/>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EJ8" s="30"/>
    </row>
    <row r="9" spans="2:140" ht="13.5" customHeight="1">
      <c r="B9" s="30"/>
      <c r="C9" s="30"/>
      <c r="D9" s="30"/>
      <c r="E9" s="30"/>
      <c r="F9" s="30"/>
      <c r="G9" s="30"/>
      <c r="H9" s="30"/>
      <c r="I9" s="30"/>
      <c r="J9" s="30"/>
      <c r="K9" s="30"/>
      <c r="L9" s="30"/>
      <c r="M9" s="30"/>
      <c r="N9" s="30"/>
      <c r="O9" s="30"/>
      <c r="P9" s="32"/>
      <c r="Q9" s="32"/>
      <c r="R9" s="32"/>
      <c r="S9" s="32"/>
      <c r="T9" s="32"/>
      <c r="U9" s="32"/>
      <c r="V9" s="32"/>
      <c r="W9" s="32"/>
      <c r="X9" s="32"/>
      <c r="Y9" s="32"/>
      <c r="Z9" s="33"/>
      <c r="AA9" s="33"/>
      <c r="AB9" s="33"/>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1017" t="s">
        <v>640</v>
      </c>
      <c r="CG9" s="1018"/>
      <c r="CH9" s="1018"/>
      <c r="CI9" s="1018"/>
      <c r="CJ9" s="1018"/>
      <c r="CK9" s="1018"/>
      <c r="CL9" s="1018"/>
      <c r="CM9" s="1018"/>
      <c r="CN9" s="1018"/>
      <c r="CO9" s="1018"/>
      <c r="CP9" s="1018"/>
      <c r="CQ9" s="1018"/>
      <c r="CR9" s="1018"/>
      <c r="CS9" s="441"/>
      <c r="CT9" s="442"/>
      <c r="CU9" s="442"/>
      <c r="CV9" s="442"/>
      <c r="CW9" s="442"/>
      <c r="CX9" s="442"/>
      <c r="CY9" s="442"/>
      <c r="CZ9" s="442"/>
      <c r="DA9" s="442"/>
      <c r="DB9" s="442"/>
      <c r="DC9" s="442"/>
      <c r="DD9" s="442"/>
      <c r="DE9" s="442"/>
      <c r="DF9" s="442"/>
      <c r="DG9" s="442"/>
      <c r="DH9" s="442"/>
      <c r="DI9" s="442"/>
      <c r="DJ9" s="442"/>
      <c r="DK9" s="442"/>
      <c r="DL9" s="442"/>
      <c r="DM9" s="442"/>
      <c r="DN9" s="442"/>
      <c r="DO9" s="442"/>
      <c r="DP9" s="442"/>
      <c r="DQ9" s="442"/>
      <c r="DR9" s="442"/>
      <c r="DS9" s="442"/>
      <c r="DT9" s="442"/>
      <c r="DU9" s="442"/>
      <c r="DV9" s="442"/>
      <c r="DW9" s="442"/>
      <c r="DX9" s="442"/>
      <c r="DY9" s="442"/>
      <c r="DZ9" s="442"/>
      <c r="EA9" s="442"/>
      <c r="EB9" s="442"/>
      <c r="EC9" s="442"/>
      <c r="ED9" s="442"/>
      <c r="EE9" s="442"/>
      <c r="EF9" s="34"/>
      <c r="EG9" s="35"/>
      <c r="EH9" s="35"/>
      <c r="EI9" s="35"/>
      <c r="EJ9" s="36"/>
    </row>
    <row r="10" spans="2:140" ht="18" customHeight="1">
      <c r="B10" s="30"/>
      <c r="C10" s="30"/>
      <c r="D10" s="37" t="s">
        <v>700</v>
      </c>
      <c r="E10" s="38"/>
      <c r="F10" s="39"/>
      <c r="G10" s="38"/>
      <c r="H10" s="38"/>
      <c r="I10" s="38"/>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J10" s="236"/>
      <c r="BK10" s="237"/>
      <c r="CF10" s="996" t="s">
        <v>641</v>
      </c>
      <c r="CG10" s="997"/>
      <c r="CH10" s="997"/>
      <c r="CI10" s="997"/>
      <c r="CJ10" s="997"/>
      <c r="CK10" s="997"/>
      <c r="CL10" s="997"/>
      <c r="CM10" s="997"/>
      <c r="CN10" s="997"/>
      <c r="CO10" s="997"/>
      <c r="CP10" s="997"/>
      <c r="CQ10" s="997"/>
      <c r="CR10" s="998"/>
      <c r="CS10" s="1022"/>
      <c r="CT10" s="929"/>
      <c r="CU10" s="929"/>
      <c r="CV10" s="929"/>
      <c r="CW10" s="929"/>
      <c r="CX10" s="929"/>
      <c r="CY10" s="929"/>
      <c r="CZ10" s="929"/>
      <c r="DA10" s="929"/>
      <c r="DB10" s="929"/>
      <c r="DC10" s="929"/>
      <c r="DD10" s="929"/>
      <c r="DE10" s="929"/>
      <c r="DF10" s="929"/>
      <c r="DG10" s="929"/>
      <c r="DH10" s="929"/>
      <c r="DI10" s="929"/>
      <c r="DJ10" s="929"/>
      <c r="DK10" s="929"/>
      <c r="DL10" s="929"/>
      <c r="DM10" s="929"/>
      <c r="DN10" s="929"/>
      <c r="DO10" s="929"/>
      <c r="DP10" s="929"/>
      <c r="DQ10" s="929"/>
      <c r="DR10" s="929"/>
      <c r="DS10" s="929"/>
      <c r="DT10" s="929"/>
      <c r="DU10" s="929"/>
      <c r="DV10" s="929"/>
      <c r="DW10" s="929"/>
      <c r="DX10" s="929"/>
      <c r="DY10" s="929"/>
      <c r="DZ10" s="929"/>
      <c r="EA10" s="929"/>
      <c r="EB10" s="929"/>
      <c r="EC10" s="929"/>
      <c r="ED10" s="929"/>
      <c r="EE10" s="929"/>
    </row>
    <row r="11" spans="2:140" ht="18" customHeight="1">
      <c r="B11" s="30"/>
      <c r="C11" s="30"/>
      <c r="D11" s="41" t="s">
        <v>190</v>
      </c>
      <c r="E11" s="39"/>
      <c r="F11" s="42"/>
      <c r="G11" s="42"/>
      <c r="H11" s="38"/>
      <c r="I11" s="38"/>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CF11" s="996" t="s">
        <v>643</v>
      </c>
      <c r="CG11" s="997"/>
      <c r="CH11" s="997"/>
      <c r="CI11" s="997"/>
      <c r="CJ11" s="997"/>
      <c r="CK11" s="997"/>
      <c r="CL11" s="997"/>
      <c r="CM11" s="997"/>
      <c r="CN11" s="997"/>
      <c r="CO11" s="997"/>
      <c r="CP11" s="997"/>
      <c r="CQ11" s="997"/>
      <c r="CR11" s="998"/>
      <c r="CS11" s="1022"/>
      <c r="CT11" s="929"/>
      <c r="CU11" s="929"/>
      <c r="CV11" s="929"/>
      <c r="CW11" s="929"/>
      <c r="CX11" s="929"/>
      <c r="CY11" s="929"/>
      <c r="CZ11" s="929"/>
      <c r="DA11" s="929"/>
      <c r="DB11" s="929"/>
      <c r="DC11" s="929"/>
      <c r="DD11" s="929"/>
      <c r="DE11" s="929"/>
      <c r="DF11" s="929"/>
      <c r="DG11" s="929"/>
      <c r="DH11" s="929"/>
      <c r="DI11" s="929"/>
      <c r="DJ11" s="929"/>
      <c r="DK11" s="929"/>
      <c r="DL11" s="929"/>
      <c r="DM11" s="929"/>
      <c r="DN11" s="929"/>
      <c r="DO11" s="929"/>
      <c r="DP11" s="929"/>
      <c r="DQ11" s="929"/>
      <c r="DR11" s="929"/>
      <c r="DS11" s="929"/>
      <c r="DT11" s="929"/>
      <c r="DU11" s="929"/>
      <c r="DV11" s="929"/>
      <c r="DW11" s="929"/>
      <c r="DX11" s="929"/>
      <c r="DY11" s="929"/>
      <c r="DZ11" s="929"/>
      <c r="EA11" s="929"/>
      <c r="EB11" s="929"/>
      <c r="EC11" s="929"/>
      <c r="ED11" s="929"/>
      <c r="EE11" s="929"/>
    </row>
    <row r="12" spans="2:140" ht="18" customHeight="1">
      <c r="B12" s="30"/>
      <c r="C12" s="30"/>
      <c r="D12" s="37" t="s">
        <v>191</v>
      </c>
      <c r="E12" s="39"/>
      <c r="F12" s="42"/>
      <c r="G12" s="42"/>
      <c r="H12" s="38"/>
      <c r="I12" s="38"/>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CF12" s="1019" t="s">
        <v>642</v>
      </c>
      <c r="CG12" s="1020"/>
      <c r="CH12" s="1020"/>
      <c r="CI12" s="1020"/>
      <c r="CJ12" s="1020"/>
      <c r="CK12" s="1020"/>
      <c r="CL12" s="1020"/>
      <c r="CM12" s="1020"/>
      <c r="CN12" s="1020"/>
      <c r="CO12" s="1020"/>
      <c r="CP12" s="1020"/>
      <c r="CQ12" s="1020"/>
      <c r="CR12" s="1021"/>
      <c r="CS12" s="1022"/>
      <c r="CT12" s="929"/>
      <c r="CU12" s="929"/>
      <c r="CV12" s="929"/>
      <c r="CW12" s="929"/>
      <c r="CX12" s="929"/>
      <c r="CY12" s="929"/>
      <c r="CZ12" s="929"/>
      <c r="DA12" s="929"/>
      <c r="DB12" s="929"/>
      <c r="DC12" s="929"/>
      <c r="DD12" s="929"/>
      <c r="DE12" s="929"/>
      <c r="DF12" s="929"/>
      <c r="DG12" s="929"/>
      <c r="DH12" s="929"/>
      <c r="DI12" s="929"/>
      <c r="DJ12" s="929"/>
      <c r="DK12" s="929"/>
      <c r="DL12" s="929"/>
      <c r="DM12" s="929"/>
      <c r="DN12" s="929"/>
      <c r="DO12" s="929"/>
      <c r="DP12" s="929"/>
      <c r="DQ12" s="929"/>
      <c r="DR12" s="929"/>
      <c r="DS12" s="929"/>
      <c r="DT12" s="929"/>
      <c r="DU12" s="929"/>
      <c r="DV12" s="929"/>
      <c r="DW12" s="929"/>
      <c r="DX12" s="929"/>
      <c r="DY12" s="929"/>
      <c r="DZ12" s="929"/>
      <c r="EA12" s="929"/>
      <c r="EB12" s="929"/>
      <c r="EC12" s="929"/>
      <c r="ED12" s="929"/>
      <c r="EE12" s="929"/>
    </row>
    <row r="13" spans="2:140" s="43" customFormat="1" ht="18" customHeight="1">
      <c r="E13" s="440" t="s">
        <v>192</v>
      </c>
      <c r="F13" s="440"/>
      <c r="G13" s="440"/>
      <c r="H13" s="238"/>
      <c r="I13" s="238" t="s">
        <v>193</v>
      </c>
      <c r="J13" s="238"/>
      <c r="K13" s="238"/>
      <c r="L13" s="238"/>
      <c r="M13" s="238"/>
      <c r="N13" s="238" t="s">
        <v>194</v>
      </c>
      <c r="O13" s="238"/>
      <c r="P13" s="238"/>
      <c r="Q13" s="238"/>
      <c r="R13" s="238" t="s">
        <v>195</v>
      </c>
      <c r="S13" s="238"/>
      <c r="T13" s="238"/>
      <c r="U13" s="238"/>
      <c r="V13" s="238"/>
      <c r="W13" s="238" t="s">
        <v>196</v>
      </c>
      <c r="X13" s="238"/>
      <c r="Y13" s="238"/>
      <c r="Z13" s="238"/>
      <c r="AA13" s="238"/>
      <c r="AB13" s="238"/>
      <c r="AC13" s="238"/>
      <c r="AD13" s="238" t="s">
        <v>197</v>
      </c>
      <c r="AE13" s="238"/>
      <c r="AF13" s="238"/>
      <c r="AG13" s="238" t="s">
        <v>198</v>
      </c>
      <c r="AH13" s="238"/>
      <c r="AI13" s="238"/>
      <c r="AJ13" s="238" t="s">
        <v>199</v>
      </c>
      <c r="AK13" s="238"/>
      <c r="AL13" s="238"/>
      <c r="AM13" s="238"/>
      <c r="AN13" s="238"/>
      <c r="AO13" s="238"/>
      <c r="AP13" s="238"/>
      <c r="AQ13" s="238" t="s">
        <v>200</v>
      </c>
      <c r="AR13" s="238"/>
      <c r="AS13" s="238"/>
      <c r="AT13" s="238"/>
      <c r="AU13" s="238"/>
      <c r="CF13" s="1020"/>
      <c r="CG13" s="1020"/>
      <c r="CH13" s="1020"/>
      <c r="CI13" s="1020"/>
      <c r="CJ13" s="1020"/>
      <c r="CK13" s="1020"/>
      <c r="CL13" s="1020"/>
      <c r="CM13" s="1020"/>
      <c r="CN13" s="1020"/>
      <c r="CO13" s="1020"/>
      <c r="CP13" s="1020"/>
      <c r="CQ13" s="1020"/>
      <c r="CR13" s="1020"/>
      <c r="CS13" s="929"/>
      <c r="CT13" s="929"/>
      <c r="CU13" s="929"/>
      <c r="CV13" s="929"/>
      <c r="CW13" s="929"/>
      <c r="CX13" s="929"/>
      <c r="CY13" s="929"/>
      <c r="CZ13" s="929"/>
      <c r="DA13" s="929"/>
      <c r="DB13" s="929"/>
      <c r="DC13" s="929"/>
      <c r="DD13" s="929"/>
      <c r="DE13" s="929"/>
      <c r="DF13" s="929"/>
      <c r="DG13" s="929"/>
      <c r="DH13" s="929"/>
      <c r="DI13" s="929"/>
      <c r="DJ13" s="929"/>
      <c r="DK13" s="929"/>
      <c r="DL13" s="929"/>
      <c r="DM13" s="929"/>
      <c r="DN13" s="929"/>
      <c r="DO13" s="929"/>
      <c r="DP13" s="929"/>
      <c r="DQ13" s="929"/>
      <c r="DR13" s="929"/>
      <c r="DS13" s="929"/>
      <c r="DT13" s="929"/>
      <c r="DU13" s="929"/>
      <c r="DV13" s="929"/>
      <c r="DW13" s="929"/>
      <c r="DX13" s="929"/>
      <c r="DY13" s="929"/>
      <c r="DZ13" s="929"/>
      <c r="EA13" s="929"/>
      <c r="EB13" s="929"/>
      <c r="EC13" s="929"/>
      <c r="ED13" s="929"/>
      <c r="EE13" s="929"/>
    </row>
    <row r="14" spans="2:140" s="43" customFormat="1" ht="18" customHeight="1">
      <c r="E14" s="238" t="s">
        <v>201</v>
      </c>
      <c r="F14" s="238"/>
      <c r="G14" s="238"/>
      <c r="H14" s="238"/>
      <c r="I14" s="238"/>
      <c r="J14" s="238" t="s">
        <v>202</v>
      </c>
      <c r="K14" s="238"/>
      <c r="L14" s="238"/>
      <c r="M14" s="238"/>
      <c r="N14" s="238" t="s">
        <v>203</v>
      </c>
      <c r="O14" s="238"/>
      <c r="P14" s="238"/>
      <c r="Q14" s="238"/>
      <c r="R14" s="238" t="s">
        <v>649</v>
      </c>
      <c r="S14" s="238"/>
      <c r="T14" s="238"/>
      <c r="U14" s="238"/>
      <c r="V14" s="238"/>
      <c r="W14" s="238" t="s">
        <v>650</v>
      </c>
      <c r="X14" s="238"/>
      <c r="Y14" s="238"/>
      <c r="Z14" s="238"/>
      <c r="AA14" s="238"/>
      <c r="AB14" s="238" t="s">
        <v>206</v>
      </c>
      <c r="AC14" s="238"/>
      <c r="AD14" s="238"/>
      <c r="AE14" s="238"/>
      <c r="AF14" s="238" t="s">
        <v>207</v>
      </c>
      <c r="AG14" s="238"/>
      <c r="AH14" s="238"/>
      <c r="AI14" s="238"/>
      <c r="AJ14" s="238"/>
      <c r="AK14" s="238" t="s">
        <v>712</v>
      </c>
      <c r="AL14" s="238"/>
      <c r="AM14" s="238"/>
      <c r="AN14" s="238"/>
      <c r="AO14" s="238"/>
      <c r="AP14" s="238"/>
      <c r="AQ14" s="238" t="s">
        <v>711</v>
      </c>
      <c r="AR14" s="238"/>
      <c r="AS14" s="238"/>
      <c r="AT14" s="238"/>
      <c r="AU14" s="238"/>
      <c r="CF14" s="929"/>
      <c r="CG14" s="929"/>
      <c r="CH14" s="929"/>
      <c r="CI14" s="929"/>
      <c r="CJ14" s="929"/>
      <c r="CK14" s="929"/>
      <c r="CL14" s="929"/>
      <c r="CM14" s="929"/>
      <c r="CN14" s="929"/>
      <c r="CO14" s="929"/>
      <c r="CP14" s="929"/>
      <c r="CQ14" s="929"/>
      <c r="CR14" s="929"/>
      <c r="CS14" s="929"/>
      <c r="CT14" s="929"/>
      <c r="CU14" s="929"/>
      <c r="CV14" s="929"/>
      <c r="CW14" s="929"/>
      <c r="CX14" s="929"/>
      <c r="CY14" s="929"/>
      <c r="CZ14" s="929"/>
      <c r="DA14" s="929"/>
      <c r="DB14" s="929"/>
      <c r="DC14" s="929"/>
      <c r="DD14" s="929"/>
      <c r="DE14" s="929"/>
      <c r="DF14" s="929"/>
      <c r="DG14" s="929"/>
      <c r="DH14" s="929"/>
      <c r="DI14" s="929"/>
      <c r="DJ14" s="929"/>
      <c r="DK14" s="929"/>
      <c r="DL14" s="929"/>
      <c r="DM14" s="929"/>
      <c r="DN14" s="929"/>
      <c r="DO14" s="929"/>
      <c r="DP14" s="929"/>
      <c r="DQ14" s="929"/>
      <c r="DR14" s="929"/>
      <c r="DS14" s="929"/>
      <c r="DT14" s="929"/>
      <c r="DU14" s="929"/>
      <c r="DV14" s="929"/>
      <c r="DW14" s="929"/>
      <c r="DX14" s="929"/>
      <c r="DY14" s="929"/>
      <c r="DZ14" s="929"/>
      <c r="EA14" s="929"/>
      <c r="EB14" s="929"/>
      <c r="EC14" s="929"/>
      <c r="ED14" s="929"/>
      <c r="EE14" s="929"/>
    </row>
    <row r="15" spans="2:140" s="43" customFormat="1" ht="18" customHeight="1">
      <c r="D15" s="37" t="s">
        <v>409</v>
      </c>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row>
    <row r="16" spans="2:140" s="43" customFormat="1" ht="18" customHeight="1">
      <c r="B16" s="46"/>
      <c r="C16" s="46"/>
      <c r="D16" s="49" t="s">
        <v>43</v>
      </c>
      <c r="E16" s="37"/>
      <c r="H16" s="47"/>
      <c r="I16" s="47"/>
      <c r="K16" s="37"/>
      <c r="L16" s="37"/>
      <c r="M16" s="37"/>
      <c r="N16" s="37"/>
      <c r="O16" s="37"/>
      <c r="P16" s="37"/>
      <c r="Q16" s="37"/>
      <c r="R16" s="37"/>
      <c r="S16" s="225"/>
      <c r="T16" s="37"/>
      <c r="U16" s="37"/>
      <c r="V16" s="37"/>
      <c r="W16" s="37"/>
      <c r="X16" s="37"/>
      <c r="Y16" s="37"/>
      <c r="Z16" s="37"/>
      <c r="AA16" s="37"/>
      <c r="AB16" s="37"/>
      <c r="AC16" s="37"/>
      <c r="AD16" s="37"/>
      <c r="AE16" s="37"/>
      <c r="AF16" s="37"/>
      <c r="AG16" s="37"/>
      <c r="AH16" s="37"/>
      <c r="AI16" s="37"/>
      <c r="AJ16" s="37"/>
      <c r="AK16" s="37"/>
      <c r="AL16" s="37"/>
      <c r="AM16" s="37"/>
      <c r="AN16" s="37"/>
      <c r="AP16" s="37"/>
      <c r="AQ16" s="37"/>
      <c r="AR16" s="37"/>
      <c r="AS16" s="37"/>
      <c r="AT16" s="37"/>
      <c r="AU16" s="37"/>
      <c r="AV16" s="37"/>
      <c r="AW16" s="37"/>
      <c r="AX16" s="37"/>
      <c r="AY16" s="37"/>
      <c r="AZ16" s="37"/>
      <c r="BA16" s="37"/>
      <c r="BB16" s="37"/>
      <c r="BC16" s="37"/>
      <c r="BD16" s="37"/>
      <c r="BE16" s="37"/>
      <c r="BF16" s="37"/>
      <c r="BG16" s="37"/>
      <c r="BH16" s="37"/>
      <c r="BI16" s="37"/>
      <c r="BJ16" s="37"/>
      <c r="BK16" s="37"/>
      <c r="BQ16" s="37"/>
      <c r="BR16" s="37"/>
      <c r="BS16" s="37"/>
      <c r="BT16" s="37"/>
      <c r="BU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46"/>
      <c r="DH16" s="46"/>
      <c r="DI16" s="46"/>
      <c r="DJ16" s="46"/>
      <c r="DK16" s="46"/>
      <c r="DL16" s="46"/>
      <c r="DM16" s="46"/>
      <c r="DN16" s="46"/>
      <c r="DO16" s="46"/>
      <c r="DP16" s="46"/>
      <c r="DQ16" s="46"/>
      <c r="DR16" s="46"/>
      <c r="DS16" s="46"/>
      <c r="DT16" s="46"/>
      <c r="DU16" s="46"/>
      <c r="EA16" s="44"/>
      <c r="EB16" s="44"/>
      <c r="EC16" s="44"/>
      <c r="ED16" s="44"/>
      <c r="EE16" s="44"/>
      <c r="EF16" s="44"/>
      <c r="EG16" s="45"/>
      <c r="EH16" s="45"/>
      <c r="EI16" s="45"/>
      <c r="EJ16" s="46"/>
    </row>
    <row r="17" spans="2:151" ht="18" customHeight="1">
      <c r="B17" s="48"/>
      <c r="E17" s="50"/>
      <c r="F17" s="50"/>
      <c r="G17" s="50"/>
      <c r="H17" s="50"/>
      <c r="I17" s="50"/>
      <c r="J17" s="50"/>
      <c r="K17" s="50"/>
      <c r="L17" s="50"/>
      <c r="M17" s="50"/>
      <c r="N17" s="50"/>
      <c r="O17" s="50"/>
      <c r="P17" s="50"/>
      <c r="Q17" s="50"/>
      <c r="R17" s="50"/>
      <c r="S17" s="50"/>
      <c r="T17" s="50"/>
      <c r="U17" s="50"/>
      <c r="V17" s="50"/>
      <c r="W17" s="50"/>
      <c r="X17" s="50"/>
      <c r="Y17" s="50"/>
      <c r="Z17" s="226"/>
      <c r="AA17" s="226"/>
      <c r="AB17" s="226"/>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1"/>
    </row>
    <row r="18" spans="2:151" ht="14.25" customHeight="1">
      <c r="D18" s="949" t="s">
        <v>51</v>
      </c>
      <c r="E18" s="1023"/>
      <c r="F18" s="1027" t="s">
        <v>209</v>
      </c>
      <c r="G18" s="1027"/>
      <c r="H18" s="1027"/>
      <c r="I18" s="1027"/>
      <c r="J18" s="1027"/>
      <c r="K18" s="1027"/>
      <c r="L18" s="1027"/>
      <c r="M18" s="1027"/>
      <c r="N18" s="1030" t="s">
        <v>210</v>
      </c>
      <c r="O18" s="1031"/>
      <c r="P18" s="1031"/>
      <c r="Q18" s="1031"/>
      <c r="R18" s="1031"/>
      <c r="S18" s="1031"/>
      <c r="T18" s="1031"/>
      <c r="U18" s="1032"/>
      <c r="V18" s="940" t="s">
        <v>211</v>
      </c>
      <c r="W18" s="941"/>
      <c r="X18" s="941"/>
      <c r="Y18" s="941"/>
      <c r="Z18" s="941"/>
      <c r="AA18" s="941"/>
      <c r="AB18" s="941"/>
      <c r="AC18" s="942"/>
      <c r="AD18" s="940" t="s">
        <v>212</v>
      </c>
      <c r="AE18" s="941"/>
      <c r="AF18" s="941"/>
      <c r="AG18" s="941"/>
      <c r="AH18" s="941"/>
      <c r="AI18" s="941"/>
      <c r="AJ18" s="941"/>
      <c r="AK18" s="942"/>
      <c r="AL18" s="950" t="s">
        <v>213</v>
      </c>
      <c r="AM18" s="941"/>
      <c r="AN18" s="941"/>
      <c r="AO18" s="941"/>
      <c r="AP18" s="941"/>
      <c r="AQ18" s="941"/>
      <c r="AR18" s="941"/>
      <c r="AS18" s="941"/>
      <c r="AT18" s="941"/>
      <c r="AU18" s="941"/>
      <c r="AV18" s="941"/>
      <c r="AW18" s="941"/>
      <c r="AX18" s="941"/>
      <c r="AY18" s="941"/>
      <c r="AZ18" s="941"/>
      <c r="BA18" s="941"/>
      <c r="BB18" s="941"/>
      <c r="BC18" s="941"/>
      <c r="BD18" s="941"/>
      <c r="BE18" s="941"/>
      <c r="BF18" s="941"/>
      <c r="BG18" s="942"/>
      <c r="BH18" s="940" t="s">
        <v>214</v>
      </c>
      <c r="BI18" s="941"/>
      <c r="BJ18" s="941"/>
      <c r="BK18" s="941"/>
      <c r="BL18" s="941"/>
      <c r="BM18" s="941"/>
      <c r="BN18" s="941"/>
      <c r="BO18" s="941"/>
      <c r="BP18" s="941"/>
      <c r="BQ18" s="941"/>
      <c r="BR18" s="942"/>
      <c r="BS18" s="940" t="s">
        <v>215</v>
      </c>
      <c r="BT18" s="941"/>
      <c r="BU18" s="941"/>
      <c r="BV18" s="941"/>
      <c r="BW18" s="941"/>
      <c r="BX18" s="941"/>
      <c r="BY18" s="941"/>
      <c r="BZ18" s="941"/>
      <c r="CA18" s="941"/>
      <c r="CB18" s="941"/>
      <c r="CC18" s="942"/>
      <c r="CD18" s="949" t="s">
        <v>216</v>
      </c>
      <c r="CE18" s="949"/>
      <c r="CF18" s="949"/>
      <c r="CG18" s="949"/>
      <c r="CH18" s="949"/>
      <c r="CI18" s="949"/>
      <c r="CJ18" s="949"/>
      <c r="CK18" s="949"/>
      <c r="CL18" s="949"/>
      <c r="CM18" s="949"/>
      <c r="CN18" s="949"/>
      <c r="CO18" s="949"/>
      <c r="CP18" s="949"/>
      <c r="CQ18" s="949"/>
      <c r="CR18" s="949"/>
      <c r="CS18" s="949"/>
      <c r="CT18" s="949"/>
      <c r="CU18" s="949"/>
      <c r="CV18" s="949"/>
      <c r="CW18" s="949"/>
      <c r="CX18" s="949"/>
      <c r="CY18" s="949"/>
      <c r="CZ18" s="949"/>
      <c r="DA18" s="949"/>
      <c r="DB18" s="949"/>
      <c r="DC18" s="949"/>
      <c r="DD18" s="949"/>
      <c r="DE18" s="950" t="s">
        <v>217</v>
      </c>
      <c r="DF18" s="951"/>
      <c r="DG18" s="951"/>
      <c r="DH18" s="951"/>
      <c r="DI18" s="951"/>
      <c r="DJ18" s="951"/>
      <c r="DK18" s="951"/>
      <c r="DL18" s="951"/>
      <c r="DM18" s="951"/>
      <c r="DN18" s="951"/>
      <c r="DO18" s="951"/>
      <c r="DP18" s="951"/>
      <c r="DQ18" s="951"/>
      <c r="DR18" s="951"/>
      <c r="DS18" s="951"/>
      <c r="DT18" s="951"/>
      <c r="DU18" s="951"/>
      <c r="DV18" s="951"/>
      <c r="DW18" s="951"/>
      <c r="DX18" s="951"/>
      <c r="DY18" s="951"/>
      <c r="DZ18" s="951"/>
      <c r="EA18" s="951"/>
      <c r="EB18" s="951"/>
      <c r="EC18" s="951"/>
      <c r="ED18" s="951"/>
      <c r="EE18" s="951"/>
      <c r="EF18" s="954" t="s">
        <v>218</v>
      </c>
      <c r="EG18" s="955"/>
      <c r="EH18" s="955"/>
      <c r="EI18" s="956"/>
    </row>
    <row r="19" spans="2:151" ht="14.25" customHeight="1">
      <c r="D19" s="1024"/>
      <c r="E19" s="1025"/>
      <c r="F19" s="1028"/>
      <c r="G19" s="1028"/>
      <c r="H19" s="1028"/>
      <c r="I19" s="1028"/>
      <c r="J19" s="1028"/>
      <c r="K19" s="1028"/>
      <c r="L19" s="1028"/>
      <c r="M19" s="1028"/>
      <c r="N19" s="1033"/>
      <c r="O19" s="1034"/>
      <c r="P19" s="1034"/>
      <c r="Q19" s="1034"/>
      <c r="R19" s="1034"/>
      <c r="S19" s="1034"/>
      <c r="T19" s="1034"/>
      <c r="U19" s="1035"/>
      <c r="V19" s="943"/>
      <c r="W19" s="944"/>
      <c r="X19" s="944"/>
      <c r="Y19" s="944"/>
      <c r="Z19" s="944"/>
      <c r="AA19" s="944"/>
      <c r="AB19" s="944"/>
      <c r="AC19" s="945"/>
      <c r="AD19" s="943"/>
      <c r="AE19" s="944"/>
      <c r="AF19" s="944"/>
      <c r="AG19" s="944"/>
      <c r="AH19" s="944"/>
      <c r="AI19" s="944"/>
      <c r="AJ19" s="944"/>
      <c r="AK19" s="945"/>
      <c r="AL19" s="952"/>
      <c r="AM19" s="944"/>
      <c r="AN19" s="944"/>
      <c r="AO19" s="944"/>
      <c r="AP19" s="944"/>
      <c r="AQ19" s="944"/>
      <c r="AR19" s="944"/>
      <c r="AS19" s="944"/>
      <c r="AT19" s="944"/>
      <c r="AU19" s="944"/>
      <c r="AV19" s="944"/>
      <c r="AW19" s="944"/>
      <c r="AX19" s="944"/>
      <c r="AY19" s="944"/>
      <c r="AZ19" s="944"/>
      <c r="BA19" s="944"/>
      <c r="BB19" s="944"/>
      <c r="BC19" s="944"/>
      <c r="BD19" s="944"/>
      <c r="BE19" s="944"/>
      <c r="BF19" s="944"/>
      <c r="BG19" s="945"/>
      <c r="BH19" s="943"/>
      <c r="BI19" s="944"/>
      <c r="BJ19" s="944"/>
      <c r="BK19" s="944"/>
      <c r="BL19" s="944"/>
      <c r="BM19" s="944"/>
      <c r="BN19" s="944"/>
      <c r="BO19" s="944"/>
      <c r="BP19" s="944"/>
      <c r="BQ19" s="944"/>
      <c r="BR19" s="945"/>
      <c r="BS19" s="943"/>
      <c r="BT19" s="944"/>
      <c r="BU19" s="944"/>
      <c r="BV19" s="944"/>
      <c r="BW19" s="944"/>
      <c r="BX19" s="944"/>
      <c r="BY19" s="944"/>
      <c r="BZ19" s="944"/>
      <c r="CA19" s="944"/>
      <c r="CB19" s="944"/>
      <c r="CC19" s="945"/>
      <c r="CD19" s="949"/>
      <c r="CE19" s="949"/>
      <c r="CF19" s="949"/>
      <c r="CG19" s="949"/>
      <c r="CH19" s="949"/>
      <c r="CI19" s="949"/>
      <c r="CJ19" s="949"/>
      <c r="CK19" s="949"/>
      <c r="CL19" s="949"/>
      <c r="CM19" s="949"/>
      <c r="CN19" s="949"/>
      <c r="CO19" s="949"/>
      <c r="CP19" s="949"/>
      <c r="CQ19" s="949"/>
      <c r="CR19" s="949"/>
      <c r="CS19" s="949"/>
      <c r="CT19" s="949"/>
      <c r="CU19" s="949"/>
      <c r="CV19" s="949"/>
      <c r="CW19" s="949"/>
      <c r="CX19" s="949"/>
      <c r="CY19" s="949"/>
      <c r="CZ19" s="949"/>
      <c r="DA19" s="949"/>
      <c r="DB19" s="949"/>
      <c r="DC19" s="949"/>
      <c r="DD19" s="949"/>
      <c r="DE19" s="952"/>
      <c r="DF19" s="953"/>
      <c r="DG19" s="953"/>
      <c r="DH19" s="953"/>
      <c r="DI19" s="953"/>
      <c r="DJ19" s="953"/>
      <c r="DK19" s="953"/>
      <c r="DL19" s="953"/>
      <c r="DM19" s="953"/>
      <c r="DN19" s="953"/>
      <c r="DO19" s="953"/>
      <c r="DP19" s="953"/>
      <c r="DQ19" s="953"/>
      <c r="DR19" s="953"/>
      <c r="DS19" s="953"/>
      <c r="DT19" s="953"/>
      <c r="DU19" s="953"/>
      <c r="DV19" s="953"/>
      <c r="DW19" s="953"/>
      <c r="DX19" s="953"/>
      <c r="DY19" s="953"/>
      <c r="DZ19" s="953"/>
      <c r="EA19" s="953"/>
      <c r="EB19" s="953"/>
      <c r="EC19" s="953"/>
      <c r="ED19" s="953"/>
      <c r="EE19" s="953"/>
      <c r="EF19" s="957"/>
      <c r="EG19" s="958"/>
      <c r="EH19" s="958"/>
      <c r="EI19" s="959"/>
    </row>
    <row r="20" spans="2:151" ht="35.25" customHeight="1">
      <c r="D20" s="1024"/>
      <c r="E20" s="1025"/>
      <c r="F20" s="1028"/>
      <c r="G20" s="1028"/>
      <c r="H20" s="1028"/>
      <c r="I20" s="1028"/>
      <c r="J20" s="1028"/>
      <c r="K20" s="1028"/>
      <c r="L20" s="1028"/>
      <c r="M20" s="1028"/>
      <c r="N20" s="1033"/>
      <c r="O20" s="1034"/>
      <c r="P20" s="1034"/>
      <c r="Q20" s="1034"/>
      <c r="R20" s="1034"/>
      <c r="S20" s="1034"/>
      <c r="T20" s="1034"/>
      <c r="U20" s="1035"/>
      <c r="V20" s="943"/>
      <c r="W20" s="944"/>
      <c r="X20" s="944"/>
      <c r="Y20" s="944"/>
      <c r="Z20" s="944"/>
      <c r="AA20" s="944"/>
      <c r="AB20" s="944"/>
      <c r="AC20" s="945"/>
      <c r="AD20" s="943"/>
      <c r="AE20" s="944"/>
      <c r="AF20" s="944"/>
      <c r="AG20" s="944"/>
      <c r="AH20" s="944"/>
      <c r="AI20" s="944"/>
      <c r="AJ20" s="944"/>
      <c r="AK20" s="945"/>
      <c r="AL20" s="952"/>
      <c r="AM20" s="944"/>
      <c r="AN20" s="944"/>
      <c r="AO20" s="944"/>
      <c r="AP20" s="944"/>
      <c r="AQ20" s="944"/>
      <c r="AR20" s="944"/>
      <c r="AS20" s="944"/>
      <c r="AT20" s="944"/>
      <c r="AU20" s="944"/>
      <c r="AV20" s="944"/>
      <c r="AW20" s="944"/>
      <c r="AX20" s="944"/>
      <c r="AY20" s="944"/>
      <c r="AZ20" s="944"/>
      <c r="BA20" s="944"/>
      <c r="BB20" s="944"/>
      <c r="BC20" s="944"/>
      <c r="BD20" s="944"/>
      <c r="BE20" s="944"/>
      <c r="BF20" s="944"/>
      <c r="BG20" s="945"/>
      <c r="BH20" s="943"/>
      <c r="BI20" s="944"/>
      <c r="BJ20" s="944"/>
      <c r="BK20" s="944"/>
      <c r="BL20" s="944"/>
      <c r="BM20" s="944"/>
      <c r="BN20" s="944"/>
      <c r="BO20" s="944"/>
      <c r="BP20" s="944"/>
      <c r="BQ20" s="944"/>
      <c r="BR20" s="945"/>
      <c r="BS20" s="943"/>
      <c r="BT20" s="944"/>
      <c r="BU20" s="944"/>
      <c r="BV20" s="944"/>
      <c r="BW20" s="944"/>
      <c r="BX20" s="944"/>
      <c r="BY20" s="944"/>
      <c r="BZ20" s="944"/>
      <c r="CA20" s="944"/>
      <c r="CB20" s="944"/>
      <c r="CC20" s="945"/>
      <c r="CD20" s="943" t="s">
        <v>219</v>
      </c>
      <c r="CE20" s="944"/>
      <c r="CF20" s="944"/>
      <c r="CG20" s="944"/>
      <c r="CH20" s="944"/>
      <c r="CI20" s="944"/>
      <c r="CJ20" s="944"/>
      <c r="CK20" s="944"/>
      <c r="CL20" s="945"/>
      <c r="CM20" s="952" t="s">
        <v>220</v>
      </c>
      <c r="CN20" s="944"/>
      <c r="CO20" s="944"/>
      <c r="CP20" s="944"/>
      <c r="CQ20" s="944"/>
      <c r="CR20" s="944"/>
      <c r="CS20" s="944"/>
      <c r="CT20" s="944"/>
      <c r="CU20" s="945"/>
      <c r="CV20" s="950" t="s">
        <v>221</v>
      </c>
      <c r="CW20" s="951"/>
      <c r="CX20" s="951"/>
      <c r="CY20" s="951"/>
      <c r="CZ20" s="951"/>
      <c r="DA20" s="951"/>
      <c r="DB20" s="951"/>
      <c r="DC20" s="951"/>
      <c r="DD20" s="976"/>
      <c r="DE20" s="940" t="s">
        <v>219</v>
      </c>
      <c r="DF20" s="941"/>
      <c r="DG20" s="941"/>
      <c r="DH20" s="941"/>
      <c r="DI20" s="941"/>
      <c r="DJ20" s="941"/>
      <c r="DK20" s="941"/>
      <c r="DL20" s="941"/>
      <c r="DM20" s="942"/>
      <c r="DN20" s="950" t="s">
        <v>220</v>
      </c>
      <c r="DO20" s="941"/>
      <c r="DP20" s="941"/>
      <c r="DQ20" s="941"/>
      <c r="DR20" s="941"/>
      <c r="DS20" s="941"/>
      <c r="DT20" s="941"/>
      <c r="DU20" s="941"/>
      <c r="DV20" s="942"/>
      <c r="DW20" s="950" t="s">
        <v>222</v>
      </c>
      <c r="DX20" s="951"/>
      <c r="DY20" s="951"/>
      <c r="DZ20" s="951"/>
      <c r="EA20" s="951"/>
      <c r="EB20" s="951"/>
      <c r="EC20" s="951"/>
      <c r="ED20" s="951"/>
      <c r="EE20" s="976"/>
      <c r="EF20" s="957"/>
      <c r="EG20" s="958"/>
      <c r="EH20" s="958"/>
      <c r="EI20" s="959"/>
    </row>
    <row r="21" spans="2:151" ht="35.1" customHeight="1" thickBot="1">
      <c r="D21" s="1026"/>
      <c r="E21" s="1026"/>
      <c r="F21" s="1029"/>
      <c r="G21" s="1029"/>
      <c r="H21" s="1029"/>
      <c r="I21" s="1029"/>
      <c r="J21" s="1029"/>
      <c r="K21" s="1029"/>
      <c r="L21" s="1029"/>
      <c r="M21" s="1029"/>
      <c r="N21" s="1036"/>
      <c r="O21" s="1037"/>
      <c r="P21" s="1037"/>
      <c r="Q21" s="1037"/>
      <c r="R21" s="1037"/>
      <c r="S21" s="1037"/>
      <c r="T21" s="1037"/>
      <c r="U21" s="1038"/>
      <c r="V21" s="946"/>
      <c r="W21" s="947"/>
      <c r="X21" s="947"/>
      <c r="Y21" s="947"/>
      <c r="Z21" s="947"/>
      <c r="AA21" s="947"/>
      <c r="AB21" s="947"/>
      <c r="AC21" s="948"/>
      <c r="AD21" s="946"/>
      <c r="AE21" s="947"/>
      <c r="AF21" s="947"/>
      <c r="AG21" s="947"/>
      <c r="AH21" s="947"/>
      <c r="AI21" s="947"/>
      <c r="AJ21" s="947"/>
      <c r="AK21" s="948"/>
      <c r="AL21" s="946"/>
      <c r="AM21" s="947"/>
      <c r="AN21" s="947"/>
      <c r="AO21" s="947"/>
      <c r="AP21" s="947"/>
      <c r="AQ21" s="947"/>
      <c r="AR21" s="947"/>
      <c r="AS21" s="947"/>
      <c r="AT21" s="947"/>
      <c r="AU21" s="947"/>
      <c r="AV21" s="947"/>
      <c r="AW21" s="947"/>
      <c r="AX21" s="947"/>
      <c r="AY21" s="947"/>
      <c r="AZ21" s="947"/>
      <c r="BA21" s="947"/>
      <c r="BB21" s="947"/>
      <c r="BC21" s="947"/>
      <c r="BD21" s="947"/>
      <c r="BE21" s="947"/>
      <c r="BF21" s="947"/>
      <c r="BG21" s="948"/>
      <c r="BH21" s="946"/>
      <c r="BI21" s="947"/>
      <c r="BJ21" s="947"/>
      <c r="BK21" s="947"/>
      <c r="BL21" s="947"/>
      <c r="BM21" s="947"/>
      <c r="BN21" s="947"/>
      <c r="BO21" s="947"/>
      <c r="BP21" s="947"/>
      <c r="BQ21" s="947"/>
      <c r="BR21" s="948"/>
      <c r="BS21" s="946"/>
      <c r="BT21" s="947"/>
      <c r="BU21" s="947"/>
      <c r="BV21" s="947"/>
      <c r="BW21" s="947"/>
      <c r="BX21" s="947"/>
      <c r="BY21" s="947"/>
      <c r="BZ21" s="947"/>
      <c r="CA21" s="947"/>
      <c r="CB21" s="947"/>
      <c r="CC21" s="948"/>
      <c r="CD21" s="980">
        <f>'様式5.実績報告書_経営革新'!N7</f>
        <v>0</v>
      </c>
      <c r="CE21" s="981"/>
      <c r="CF21" s="981"/>
      <c r="CG21" s="981"/>
      <c r="CH21" s="981"/>
      <c r="CI21" s="981"/>
      <c r="CJ21" s="981"/>
      <c r="CK21" s="981"/>
      <c r="CL21" s="982"/>
      <c r="CM21" s="983">
        <f>'様式5.実績報告書_経営革新'!D53</f>
        <v>0</v>
      </c>
      <c r="CN21" s="984"/>
      <c r="CO21" s="984"/>
      <c r="CP21" s="984"/>
      <c r="CQ21" s="984"/>
      <c r="CR21" s="984"/>
      <c r="CS21" s="984"/>
      <c r="CT21" s="984"/>
      <c r="CU21" s="985"/>
      <c r="CV21" s="977"/>
      <c r="CW21" s="978"/>
      <c r="CX21" s="978"/>
      <c r="CY21" s="978"/>
      <c r="CZ21" s="978"/>
      <c r="DA21" s="978"/>
      <c r="DB21" s="978"/>
      <c r="DC21" s="978"/>
      <c r="DD21" s="979"/>
      <c r="DE21" s="980">
        <f>CD21</f>
        <v>0</v>
      </c>
      <c r="DF21" s="986"/>
      <c r="DG21" s="986"/>
      <c r="DH21" s="986"/>
      <c r="DI21" s="986"/>
      <c r="DJ21" s="986"/>
      <c r="DK21" s="986"/>
      <c r="DL21" s="986"/>
      <c r="DM21" s="987"/>
      <c r="DN21" s="983">
        <f>CM21</f>
        <v>0</v>
      </c>
      <c r="DO21" s="988"/>
      <c r="DP21" s="988"/>
      <c r="DQ21" s="988"/>
      <c r="DR21" s="988"/>
      <c r="DS21" s="988"/>
      <c r="DT21" s="988"/>
      <c r="DU21" s="988"/>
      <c r="DV21" s="989"/>
      <c r="DW21" s="977"/>
      <c r="DX21" s="978"/>
      <c r="DY21" s="978"/>
      <c r="DZ21" s="978"/>
      <c r="EA21" s="978"/>
      <c r="EB21" s="978"/>
      <c r="EC21" s="978"/>
      <c r="ED21" s="978"/>
      <c r="EE21" s="979"/>
      <c r="EF21" s="960"/>
      <c r="EG21" s="961"/>
      <c r="EH21" s="961"/>
      <c r="EI21" s="962"/>
      <c r="EL21" s="52"/>
    </row>
    <row r="22" spans="2:151" ht="30" customHeight="1" thickTop="1">
      <c r="D22" s="906">
        <f>ROW()-ROW($D$18)-3</f>
        <v>1</v>
      </c>
      <c r="E22" s="906"/>
      <c r="F22" s="923"/>
      <c r="G22" s="924"/>
      <c r="H22" s="924"/>
      <c r="I22" s="924"/>
      <c r="J22" s="924"/>
      <c r="K22" s="924"/>
      <c r="L22" s="924"/>
      <c r="M22" s="925"/>
      <c r="N22" s="926"/>
      <c r="O22" s="927"/>
      <c r="P22" s="927"/>
      <c r="Q22" s="927"/>
      <c r="R22" s="927"/>
      <c r="S22" s="927"/>
      <c r="T22" s="927"/>
      <c r="U22" s="928"/>
      <c r="V22" s="926"/>
      <c r="W22" s="927"/>
      <c r="X22" s="927"/>
      <c r="Y22" s="927"/>
      <c r="Z22" s="927"/>
      <c r="AA22" s="927"/>
      <c r="AB22" s="927"/>
      <c r="AC22" s="928"/>
      <c r="AD22" s="926"/>
      <c r="AE22" s="927"/>
      <c r="AF22" s="927"/>
      <c r="AG22" s="927"/>
      <c r="AH22" s="927"/>
      <c r="AI22" s="927"/>
      <c r="AJ22" s="927"/>
      <c r="AK22" s="928"/>
      <c r="AL22" s="916"/>
      <c r="AM22" s="916"/>
      <c r="AN22" s="916"/>
      <c r="AO22" s="916"/>
      <c r="AP22" s="916"/>
      <c r="AQ22" s="916"/>
      <c r="AR22" s="916"/>
      <c r="AS22" s="916"/>
      <c r="AT22" s="916"/>
      <c r="AU22" s="916"/>
      <c r="AV22" s="916"/>
      <c r="AW22" s="916"/>
      <c r="AX22" s="916"/>
      <c r="AY22" s="916"/>
      <c r="AZ22" s="916"/>
      <c r="BA22" s="916"/>
      <c r="BB22" s="916"/>
      <c r="BC22" s="916"/>
      <c r="BD22" s="916"/>
      <c r="BE22" s="916"/>
      <c r="BF22" s="916"/>
      <c r="BG22" s="916"/>
      <c r="BH22" s="968"/>
      <c r="BI22" s="968"/>
      <c r="BJ22" s="968"/>
      <c r="BK22" s="968"/>
      <c r="BL22" s="968"/>
      <c r="BM22" s="968"/>
      <c r="BN22" s="968"/>
      <c r="BO22" s="968"/>
      <c r="BP22" s="968"/>
      <c r="BQ22" s="968"/>
      <c r="BR22" s="968"/>
      <c r="BS22" s="968"/>
      <c r="BT22" s="968"/>
      <c r="BU22" s="968"/>
      <c r="BV22" s="968"/>
      <c r="BW22" s="968"/>
      <c r="BX22" s="968"/>
      <c r="BY22" s="968"/>
      <c r="BZ22" s="968"/>
      <c r="CA22" s="968"/>
      <c r="CB22" s="968"/>
      <c r="CC22" s="968"/>
      <c r="CD22" s="900"/>
      <c r="CE22" s="901"/>
      <c r="CF22" s="901"/>
      <c r="CG22" s="901"/>
      <c r="CH22" s="901"/>
      <c r="CI22" s="901"/>
      <c r="CJ22" s="901"/>
      <c r="CK22" s="936" t="s">
        <v>44</v>
      </c>
      <c r="CL22" s="937"/>
      <c r="CM22" s="969"/>
      <c r="CN22" s="970"/>
      <c r="CO22" s="970"/>
      <c r="CP22" s="970"/>
      <c r="CQ22" s="970"/>
      <c r="CR22" s="970"/>
      <c r="CS22" s="970"/>
      <c r="CT22" s="936" t="s">
        <v>44</v>
      </c>
      <c r="CU22" s="937"/>
      <c r="CV22" s="938">
        <f>SUM(CD22,CM22)</f>
        <v>0</v>
      </c>
      <c r="CW22" s="939"/>
      <c r="CX22" s="939"/>
      <c r="CY22" s="939"/>
      <c r="CZ22" s="939"/>
      <c r="DA22" s="939"/>
      <c r="DB22" s="939"/>
      <c r="DC22" s="936" t="s">
        <v>44</v>
      </c>
      <c r="DD22" s="937"/>
      <c r="DE22" s="966" t="str">
        <f>IF(CD22="","",ROUNDDOWN(CD22/1.1,0))</f>
        <v/>
      </c>
      <c r="DF22" s="967"/>
      <c r="DG22" s="967"/>
      <c r="DH22" s="967"/>
      <c r="DI22" s="967"/>
      <c r="DJ22" s="967"/>
      <c r="DK22" s="967"/>
      <c r="DL22" s="936" t="s">
        <v>44</v>
      </c>
      <c r="DM22" s="937"/>
      <c r="DN22" s="966" t="str">
        <f>IF(CM22="","",ROUNDDOWN(CM22/1.1,0))</f>
        <v/>
      </c>
      <c r="DO22" s="967"/>
      <c r="DP22" s="967"/>
      <c r="DQ22" s="967"/>
      <c r="DR22" s="967"/>
      <c r="DS22" s="967"/>
      <c r="DT22" s="967"/>
      <c r="DU22" s="936" t="s">
        <v>44</v>
      </c>
      <c r="DV22" s="937"/>
      <c r="DW22" s="938">
        <f t="shared" ref="DW22" si="0">SUM(DE22,DN22)</f>
        <v>0</v>
      </c>
      <c r="DX22" s="939"/>
      <c r="DY22" s="939"/>
      <c r="DZ22" s="939"/>
      <c r="EA22" s="939"/>
      <c r="EB22" s="939"/>
      <c r="EC22" s="939"/>
      <c r="ED22" s="936" t="s">
        <v>44</v>
      </c>
      <c r="EE22" s="937"/>
      <c r="EF22" s="963"/>
      <c r="EG22" s="964"/>
      <c r="EH22" s="964"/>
      <c r="EI22" s="965"/>
      <c r="EL22" s="52"/>
      <c r="EM22" s="92"/>
    </row>
    <row r="23" spans="2:151" ht="30" customHeight="1">
      <c r="D23" s="906">
        <f>ROW()-ROW($D$18)-3</f>
        <v>2</v>
      </c>
      <c r="E23" s="906"/>
      <c r="F23" s="915"/>
      <c r="G23" s="915"/>
      <c r="H23" s="915"/>
      <c r="I23" s="915"/>
      <c r="J23" s="915"/>
      <c r="K23" s="915"/>
      <c r="L23" s="915"/>
      <c r="M23" s="915"/>
      <c r="N23" s="911"/>
      <c r="O23" s="912"/>
      <c r="P23" s="912"/>
      <c r="Q23" s="912"/>
      <c r="R23" s="912"/>
      <c r="S23" s="912"/>
      <c r="T23" s="912"/>
      <c r="U23" s="913"/>
      <c r="V23" s="911"/>
      <c r="W23" s="912"/>
      <c r="X23" s="912"/>
      <c r="Y23" s="912"/>
      <c r="Z23" s="912"/>
      <c r="AA23" s="912"/>
      <c r="AB23" s="912"/>
      <c r="AC23" s="913"/>
      <c r="AD23" s="911"/>
      <c r="AE23" s="912"/>
      <c r="AF23" s="912"/>
      <c r="AG23" s="912"/>
      <c r="AH23" s="912"/>
      <c r="AI23" s="912"/>
      <c r="AJ23" s="912"/>
      <c r="AK23" s="913"/>
      <c r="AL23" s="916"/>
      <c r="AM23" s="916"/>
      <c r="AN23" s="916"/>
      <c r="AO23" s="916"/>
      <c r="AP23" s="916"/>
      <c r="AQ23" s="916"/>
      <c r="AR23" s="916"/>
      <c r="AS23" s="916"/>
      <c r="AT23" s="916"/>
      <c r="AU23" s="916"/>
      <c r="AV23" s="916"/>
      <c r="AW23" s="916"/>
      <c r="AX23" s="916"/>
      <c r="AY23" s="916"/>
      <c r="AZ23" s="916"/>
      <c r="BA23" s="916"/>
      <c r="BB23" s="916"/>
      <c r="BC23" s="916"/>
      <c r="BD23" s="916"/>
      <c r="BE23" s="916"/>
      <c r="BF23" s="916"/>
      <c r="BG23" s="916"/>
      <c r="BH23" s="896"/>
      <c r="BI23" s="897"/>
      <c r="BJ23" s="897"/>
      <c r="BK23" s="897"/>
      <c r="BL23" s="897"/>
      <c r="BM23" s="897"/>
      <c r="BN23" s="897"/>
      <c r="BO23" s="897"/>
      <c r="BP23" s="897"/>
      <c r="BQ23" s="897"/>
      <c r="BR23" s="898"/>
      <c r="BS23" s="896"/>
      <c r="BT23" s="897"/>
      <c r="BU23" s="897"/>
      <c r="BV23" s="897"/>
      <c r="BW23" s="897"/>
      <c r="BX23" s="897"/>
      <c r="BY23" s="897"/>
      <c r="BZ23" s="897"/>
      <c r="CA23" s="897"/>
      <c r="CB23" s="897"/>
      <c r="CC23" s="898"/>
      <c r="CD23" s="900"/>
      <c r="CE23" s="901"/>
      <c r="CF23" s="901"/>
      <c r="CG23" s="901"/>
      <c r="CH23" s="901"/>
      <c r="CI23" s="901"/>
      <c r="CJ23" s="901"/>
      <c r="CK23" s="930" t="s">
        <v>44</v>
      </c>
      <c r="CL23" s="931"/>
      <c r="CM23" s="934"/>
      <c r="CN23" s="935"/>
      <c r="CO23" s="935"/>
      <c r="CP23" s="935"/>
      <c r="CQ23" s="935"/>
      <c r="CR23" s="935"/>
      <c r="CS23" s="935"/>
      <c r="CT23" s="930" t="s">
        <v>44</v>
      </c>
      <c r="CU23" s="931"/>
      <c r="CV23" s="932">
        <f>SUM(CD23,CM23)</f>
        <v>0</v>
      </c>
      <c r="CW23" s="933"/>
      <c r="CX23" s="933"/>
      <c r="CY23" s="933"/>
      <c r="CZ23" s="933"/>
      <c r="DA23" s="933"/>
      <c r="DB23" s="933"/>
      <c r="DC23" s="930" t="s">
        <v>44</v>
      </c>
      <c r="DD23" s="931"/>
      <c r="DE23" s="894" t="str">
        <f t="shared" ref="DE23:DE71" si="1">IF(CD23="","",ROUNDDOWN(CD23/1.1,0))</f>
        <v/>
      </c>
      <c r="DF23" s="895"/>
      <c r="DG23" s="895"/>
      <c r="DH23" s="895"/>
      <c r="DI23" s="895"/>
      <c r="DJ23" s="895"/>
      <c r="DK23" s="895"/>
      <c r="DL23" s="930" t="s">
        <v>44</v>
      </c>
      <c r="DM23" s="931"/>
      <c r="DN23" s="883" t="str">
        <f t="shared" ref="DN23:DN71" si="2">IF(CM23="","",ROUNDDOWN(CM23/1.1,0))</f>
        <v/>
      </c>
      <c r="DO23" s="884"/>
      <c r="DP23" s="884"/>
      <c r="DQ23" s="884"/>
      <c r="DR23" s="884"/>
      <c r="DS23" s="884"/>
      <c r="DT23" s="884"/>
      <c r="DU23" s="930" t="s">
        <v>44</v>
      </c>
      <c r="DV23" s="931"/>
      <c r="DW23" s="888">
        <f t="shared" ref="DW23:DW71" si="3">SUM(DE23,DN23)</f>
        <v>0</v>
      </c>
      <c r="DX23" s="889"/>
      <c r="DY23" s="889"/>
      <c r="DZ23" s="889"/>
      <c r="EA23" s="889"/>
      <c r="EB23" s="889"/>
      <c r="EC23" s="889"/>
      <c r="ED23" s="930" t="s">
        <v>44</v>
      </c>
      <c r="EE23" s="931"/>
      <c r="EF23" s="890"/>
      <c r="EG23" s="890"/>
      <c r="EH23" s="890"/>
      <c r="EI23" s="890"/>
      <c r="EL23" s="52"/>
    </row>
    <row r="24" spans="2:151" ht="30" customHeight="1">
      <c r="D24" s="906">
        <f t="shared" ref="D24:D71" si="4">ROW()-ROW($D$18)-3</f>
        <v>3</v>
      </c>
      <c r="E24" s="906"/>
      <c r="F24" s="915"/>
      <c r="G24" s="915"/>
      <c r="H24" s="915"/>
      <c r="I24" s="915"/>
      <c r="J24" s="915"/>
      <c r="K24" s="915"/>
      <c r="L24" s="915"/>
      <c r="M24" s="915"/>
      <c r="N24" s="911"/>
      <c r="O24" s="912"/>
      <c r="P24" s="912"/>
      <c r="Q24" s="912"/>
      <c r="R24" s="912"/>
      <c r="S24" s="912"/>
      <c r="T24" s="912"/>
      <c r="U24" s="913"/>
      <c r="V24" s="911"/>
      <c r="W24" s="912"/>
      <c r="X24" s="912"/>
      <c r="Y24" s="912"/>
      <c r="Z24" s="912"/>
      <c r="AA24" s="912"/>
      <c r="AB24" s="912"/>
      <c r="AC24" s="913"/>
      <c r="AD24" s="911"/>
      <c r="AE24" s="912"/>
      <c r="AF24" s="912"/>
      <c r="AG24" s="912"/>
      <c r="AH24" s="912"/>
      <c r="AI24" s="912"/>
      <c r="AJ24" s="912"/>
      <c r="AK24" s="913"/>
      <c r="AL24" s="914"/>
      <c r="AM24" s="914"/>
      <c r="AN24" s="914"/>
      <c r="AO24" s="914"/>
      <c r="AP24" s="914"/>
      <c r="AQ24" s="914"/>
      <c r="AR24" s="914"/>
      <c r="AS24" s="914"/>
      <c r="AT24" s="914"/>
      <c r="AU24" s="914"/>
      <c r="AV24" s="914"/>
      <c r="AW24" s="914"/>
      <c r="AX24" s="914"/>
      <c r="AY24" s="914"/>
      <c r="AZ24" s="914"/>
      <c r="BA24" s="914"/>
      <c r="BB24" s="914"/>
      <c r="BC24" s="914"/>
      <c r="BD24" s="914"/>
      <c r="BE24" s="914"/>
      <c r="BF24" s="914"/>
      <c r="BG24" s="914"/>
      <c r="BH24" s="896"/>
      <c r="BI24" s="897"/>
      <c r="BJ24" s="897"/>
      <c r="BK24" s="897"/>
      <c r="BL24" s="897"/>
      <c r="BM24" s="897"/>
      <c r="BN24" s="897"/>
      <c r="BO24" s="897"/>
      <c r="BP24" s="897"/>
      <c r="BQ24" s="897"/>
      <c r="BR24" s="898"/>
      <c r="BS24" s="896"/>
      <c r="BT24" s="897"/>
      <c r="BU24" s="897"/>
      <c r="BV24" s="897"/>
      <c r="BW24" s="897"/>
      <c r="BX24" s="897"/>
      <c r="BY24" s="897"/>
      <c r="BZ24" s="897"/>
      <c r="CA24" s="897"/>
      <c r="CB24" s="897"/>
      <c r="CC24" s="898"/>
      <c r="CD24" s="900"/>
      <c r="CE24" s="901"/>
      <c r="CF24" s="901"/>
      <c r="CG24" s="901"/>
      <c r="CH24" s="901"/>
      <c r="CI24" s="901"/>
      <c r="CJ24" s="901"/>
      <c r="CK24" s="885" t="s">
        <v>44</v>
      </c>
      <c r="CL24" s="886"/>
      <c r="CM24" s="902"/>
      <c r="CN24" s="903"/>
      <c r="CO24" s="903"/>
      <c r="CP24" s="903"/>
      <c r="CQ24" s="903"/>
      <c r="CR24" s="903"/>
      <c r="CS24" s="903"/>
      <c r="CT24" s="885" t="s">
        <v>44</v>
      </c>
      <c r="CU24" s="886"/>
      <c r="CV24" s="888">
        <f>SUM(CD24,CM24)</f>
        <v>0</v>
      </c>
      <c r="CW24" s="889"/>
      <c r="CX24" s="889"/>
      <c r="CY24" s="889"/>
      <c r="CZ24" s="889"/>
      <c r="DA24" s="889"/>
      <c r="DB24" s="889"/>
      <c r="DC24" s="885" t="s">
        <v>44</v>
      </c>
      <c r="DD24" s="886"/>
      <c r="DE24" s="894" t="str">
        <f t="shared" si="1"/>
        <v/>
      </c>
      <c r="DF24" s="895"/>
      <c r="DG24" s="895"/>
      <c r="DH24" s="895"/>
      <c r="DI24" s="895"/>
      <c r="DJ24" s="895"/>
      <c r="DK24" s="895"/>
      <c r="DL24" s="885" t="s">
        <v>44</v>
      </c>
      <c r="DM24" s="886"/>
      <c r="DN24" s="883" t="str">
        <f t="shared" si="2"/>
        <v/>
      </c>
      <c r="DO24" s="884"/>
      <c r="DP24" s="884"/>
      <c r="DQ24" s="884"/>
      <c r="DR24" s="884"/>
      <c r="DS24" s="884"/>
      <c r="DT24" s="884"/>
      <c r="DU24" s="885" t="s">
        <v>44</v>
      </c>
      <c r="DV24" s="886"/>
      <c r="DW24" s="888">
        <f t="shared" si="3"/>
        <v>0</v>
      </c>
      <c r="DX24" s="889"/>
      <c r="DY24" s="889"/>
      <c r="DZ24" s="889"/>
      <c r="EA24" s="889"/>
      <c r="EB24" s="889"/>
      <c r="EC24" s="889"/>
      <c r="ED24" s="885" t="s">
        <v>44</v>
      </c>
      <c r="EE24" s="886"/>
      <c r="EF24" s="890"/>
      <c r="EG24" s="890"/>
      <c r="EH24" s="890"/>
      <c r="EI24" s="890"/>
      <c r="EN24" s="28" t="s">
        <v>192</v>
      </c>
      <c r="EU24" s="52"/>
    </row>
    <row r="25" spans="2:151" ht="30" customHeight="1">
      <c r="D25" s="906">
        <f t="shared" si="4"/>
        <v>4</v>
      </c>
      <c r="E25" s="906"/>
      <c r="F25" s="915"/>
      <c r="G25" s="915"/>
      <c r="H25" s="915"/>
      <c r="I25" s="915"/>
      <c r="J25" s="915"/>
      <c r="K25" s="915"/>
      <c r="L25" s="915"/>
      <c r="M25" s="915"/>
      <c r="N25" s="911"/>
      <c r="O25" s="912"/>
      <c r="P25" s="912"/>
      <c r="Q25" s="912"/>
      <c r="R25" s="912"/>
      <c r="S25" s="912"/>
      <c r="T25" s="912"/>
      <c r="U25" s="913"/>
      <c r="V25" s="911"/>
      <c r="W25" s="912"/>
      <c r="X25" s="912"/>
      <c r="Y25" s="912"/>
      <c r="Z25" s="912"/>
      <c r="AA25" s="912"/>
      <c r="AB25" s="912"/>
      <c r="AC25" s="913"/>
      <c r="AD25" s="911"/>
      <c r="AE25" s="912"/>
      <c r="AF25" s="912"/>
      <c r="AG25" s="912"/>
      <c r="AH25" s="912"/>
      <c r="AI25" s="912"/>
      <c r="AJ25" s="912"/>
      <c r="AK25" s="913"/>
      <c r="AL25" s="920"/>
      <c r="AM25" s="921"/>
      <c r="AN25" s="921"/>
      <c r="AO25" s="921"/>
      <c r="AP25" s="921"/>
      <c r="AQ25" s="921"/>
      <c r="AR25" s="921"/>
      <c r="AS25" s="921"/>
      <c r="AT25" s="921"/>
      <c r="AU25" s="921"/>
      <c r="AV25" s="921"/>
      <c r="AW25" s="921"/>
      <c r="AX25" s="921"/>
      <c r="AY25" s="921"/>
      <c r="AZ25" s="921"/>
      <c r="BA25" s="921"/>
      <c r="BB25" s="921"/>
      <c r="BC25" s="921"/>
      <c r="BD25" s="921"/>
      <c r="BE25" s="921"/>
      <c r="BF25" s="921"/>
      <c r="BG25" s="922"/>
      <c r="BH25" s="896"/>
      <c r="BI25" s="897"/>
      <c r="BJ25" s="897"/>
      <c r="BK25" s="897"/>
      <c r="BL25" s="897"/>
      <c r="BM25" s="897"/>
      <c r="BN25" s="897"/>
      <c r="BO25" s="897"/>
      <c r="BP25" s="897"/>
      <c r="BQ25" s="897"/>
      <c r="BR25" s="898"/>
      <c r="BS25" s="896"/>
      <c r="BT25" s="897"/>
      <c r="BU25" s="897"/>
      <c r="BV25" s="897"/>
      <c r="BW25" s="897"/>
      <c r="BX25" s="897"/>
      <c r="BY25" s="897"/>
      <c r="BZ25" s="897"/>
      <c r="CA25" s="897"/>
      <c r="CB25" s="897"/>
      <c r="CC25" s="898"/>
      <c r="CD25" s="900"/>
      <c r="CE25" s="901"/>
      <c r="CF25" s="901"/>
      <c r="CG25" s="901"/>
      <c r="CH25" s="901"/>
      <c r="CI25" s="901"/>
      <c r="CJ25" s="901"/>
      <c r="CK25" s="885" t="s">
        <v>44</v>
      </c>
      <c r="CL25" s="886"/>
      <c r="CM25" s="902"/>
      <c r="CN25" s="903"/>
      <c r="CO25" s="903"/>
      <c r="CP25" s="903"/>
      <c r="CQ25" s="903"/>
      <c r="CR25" s="903"/>
      <c r="CS25" s="903"/>
      <c r="CT25" s="885" t="s">
        <v>44</v>
      </c>
      <c r="CU25" s="886"/>
      <c r="CV25" s="888">
        <f t="shared" ref="CV25:CV71" si="5">SUM(CD25,CM25)</f>
        <v>0</v>
      </c>
      <c r="CW25" s="889"/>
      <c r="CX25" s="889"/>
      <c r="CY25" s="889"/>
      <c r="CZ25" s="889"/>
      <c r="DA25" s="889"/>
      <c r="DB25" s="889"/>
      <c r="DC25" s="885" t="s">
        <v>44</v>
      </c>
      <c r="DD25" s="886"/>
      <c r="DE25" s="894" t="str">
        <f t="shared" si="1"/>
        <v/>
      </c>
      <c r="DF25" s="895"/>
      <c r="DG25" s="895"/>
      <c r="DH25" s="895"/>
      <c r="DI25" s="895"/>
      <c r="DJ25" s="895"/>
      <c r="DK25" s="895"/>
      <c r="DL25" s="885" t="s">
        <v>44</v>
      </c>
      <c r="DM25" s="886"/>
      <c r="DN25" s="883" t="str">
        <f t="shared" si="2"/>
        <v/>
      </c>
      <c r="DO25" s="884"/>
      <c r="DP25" s="884"/>
      <c r="DQ25" s="884"/>
      <c r="DR25" s="884"/>
      <c r="DS25" s="884"/>
      <c r="DT25" s="884"/>
      <c r="DU25" s="885" t="s">
        <v>44</v>
      </c>
      <c r="DV25" s="886"/>
      <c r="DW25" s="888">
        <f t="shared" si="3"/>
        <v>0</v>
      </c>
      <c r="DX25" s="889"/>
      <c r="DY25" s="889"/>
      <c r="DZ25" s="889"/>
      <c r="EA25" s="889"/>
      <c r="EB25" s="889"/>
      <c r="EC25" s="889"/>
      <c r="ED25" s="885" t="s">
        <v>44</v>
      </c>
      <c r="EE25" s="886"/>
      <c r="EF25" s="890"/>
      <c r="EG25" s="890"/>
      <c r="EH25" s="890"/>
      <c r="EI25" s="890"/>
      <c r="EL25" s="52"/>
      <c r="EN25" s="28" t="s">
        <v>193</v>
      </c>
    </row>
    <row r="26" spans="2:151" ht="30" customHeight="1">
      <c r="D26" s="906">
        <f t="shared" si="4"/>
        <v>5</v>
      </c>
      <c r="E26" s="906"/>
      <c r="F26" s="915"/>
      <c r="G26" s="915"/>
      <c r="H26" s="915"/>
      <c r="I26" s="915"/>
      <c r="J26" s="915"/>
      <c r="K26" s="915"/>
      <c r="L26" s="915"/>
      <c r="M26" s="915"/>
      <c r="N26" s="911"/>
      <c r="O26" s="912"/>
      <c r="P26" s="912"/>
      <c r="Q26" s="912"/>
      <c r="R26" s="912"/>
      <c r="S26" s="912"/>
      <c r="T26" s="912"/>
      <c r="U26" s="913"/>
      <c r="V26" s="911"/>
      <c r="W26" s="912"/>
      <c r="X26" s="912"/>
      <c r="Y26" s="912"/>
      <c r="Z26" s="912"/>
      <c r="AA26" s="912"/>
      <c r="AB26" s="912"/>
      <c r="AC26" s="913"/>
      <c r="AD26" s="911"/>
      <c r="AE26" s="912"/>
      <c r="AF26" s="912"/>
      <c r="AG26" s="912"/>
      <c r="AH26" s="912"/>
      <c r="AI26" s="912"/>
      <c r="AJ26" s="912"/>
      <c r="AK26" s="913"/>
      <c r="AL26" s="896"/>
      <c r="AM26" s="897"/>
      <c r="AN26" s="897"/>
      <c r="AO26" s="897"/>
      <c r="AP26" s="897"/>
      <c r="AQ26" s="897"/>
      <c r="AR26" s="897"/>
      <c r="AS26" s="897"/>
      <c r="AT26" s="897"/>
      <c r="AU26" s="897"/>
      <c r="AV26" s="897"/>
      <c r="AW26" s="897"/>
      <c r="AX26" s="897"/>
      <c r="AY26" s="897"/>
      <c r="AZ26" s="897"/>
      <c r="BA26" s="897"/>
      <c r="BB26" s="897"/>
      <c r="BC26" s="897"/>
      <c r="BD26" s="897"/>
      <c r="BE26" s="897"/>
      <c r="BF26" s="897"/>
      <c r="BG26" s="898"/>
      <c r="BH26" s="917"/>
      <c r="BI26" s="918"/>
      <c r="BJ26" s="918"/>
      <c r="BK26" s="918"/>
      <c r="BL26" s="918"/>
      <c r="BM26" s="918"/>
      <c r="BN26" s="918"/>
      <c r="BO26" s="918"/>
      <c r="BP26" s="918"/>
      <c r="BQ26" s="918"/>
      <c r="BR26" s="919"/>
      <c r="BS26" s="917"/>
      <c r="BT26" s="918"/>
      <c r="BU26" s="918"/>
      <c r="BV26" s="918"/>
      <c r="BW26" s="918"/>
      <c r="BX26" s="918"/>
      <c r="BY26" s="918"/>
      <c r="BZ26" s="918"/>
      <c r="CA26" s="918"/>
      <c r="CB26" s="918"/>
      <c r="CC26" s="919"/>
      <c r="CD26" s="900"/>
      <c r="CE26" s="901"/>
      <c r="CF26" s="901"/>
      <c r="CG26" s="901"/>
      <c r="CH26" s="901"/>
      <c r="CI26" s="901"/>
      <c r="CJ26" s="901"/>
      <c r="CK26" s="885" t="s">
        <v>44</v>
      </c>
      <c r="CL26" s="886"/>
      <c r="CM26" s="902"/>
      <c r="CN26" s="903"/>
      <c r="CO26" s="903"/>
      <c r="CP26" s="903"/>
      <c r="CQ26" s="903"/>
      <c r="CR26" s="903"/>
      <c r="CS26" s="903"/>
      <c r="CT26" s="885" t="s">
        <v>44</v>
      </c>
      <c r="CU26" s="886"/>
      <c r="CV26" s="888">
        <f t="shared" si="5"/>
        <v>0</v>
      </c>
      <c r="CW26" s="889"/>
      <c r="CX26" s="889"/>
      <c r="CY26" s="889"/>
      <c r="CZ26" s="889"/>
      <c r="DA26" s="889"/>
      <c r="DB26" s="889"/>
      <c r="DC26" s="885" t="s">
        <v>44</v>
      </c>
      <c r="DD26" s="886"/>
      <c r="DE26" s="894" t="str">
        <f t="shared" si="1"/>
        <v/>
      </c>
      <c r="DF26" s="895"/>
      <c r="DG26" s="895"/>
      <c r="DH26" s="895"/>
      <c r="DI26" s="895"/>
      <c r="DJ26" s="895"/>
      <c r="DK26" s="895"/>
      <c r="DL26" s="885" t="s">
        <v>44</v>
      </c>
      <c r="DM26" s="886"/>
      <c r="DN26" s="883" t="str">
        <f t="shared" si="2"/>
        <v/>
      </c>
      <c r="DO26" s="884"/>
      <c r="DP26" s="884"/>
      <c r="DQ26" s="884"/>
      <c r="DR26" s="884"/>
      <c r="DS26" s="884"/>
      <c r="DT26" s="884"/>
      <c r="DU26" s="885" t="s">
        <v>44</v>
      </c>
      <c r="DV26" s="886"/>
      <c r="DW26" s="888">
        <f t="shared" si="3"/>
        <v>0</v>
      </c>
      <c r="DX26" s="889"/>
      <c r="DY26" s="889"/>
      <c r="DZ26" s="889"/>
      <c r="EA26" s="889"/>
      <c r="EB26" s="889"/>
      <c r="EC26" s="889"/>
      <c r="ED26" s="885" t="s">
        <v>44</v>
      </c>
      <c r="EE26" s="886"/>
      <c r="EF26" s="890"/>
      <c r="EG26" s="890"/>
      <c r="EH26" s="890"/>
      <c r="EI26" s="890"/>
      <c r="EN26" s="28" t="s">
        <v>194</v>
      </c>
    </row>
    <row r="27" spans="2:151" ht="30" customHeight="1">
      <c r="D27" s="906">
        <f t="shared" si="4"/>
        <v>6</v>
      </c>
      <c r="E27" s="906"/>
      <c r="F27" s="915"/>
      <c r="G27" s="915"/>
      <c r="H27" s="915"/>
      <c r="I27" s="915"/>
      <c r="J27" s="915"/>
      <c r="K27" s="915"/>
      <c r="L27" s="915"/>
      <c r="M27" s="915"/>
      <c r="N27" s="911"/>
      <c r="O27" s="912"/>
      <c r="P27" s="912"/>
      <c r="Q27" s="912"/>
      <c r="R27" s="912"/>
      <c r="S27" s="912"/>
      <c r="T27" s="912"/>
      <c r="U27" s="913"/>
      <c r="V27" s="911"/>
      <c r="W27" s="912"/>
      <c r="X27" s="912"/>
      <c r="Y27" s="912"/>
      <c r="Z27" s="912"/>
      <c r="AA27" s="912"/>
      <c r="AB27" s="912"/>
      <c r="AC27" s="913"/>
      <c r="AD27" s="911"/>
      <c r="AE27" s="912"/>
      <c r="AF27" s="912"/>
      <c r="AG27" s="912"/>
      <c r="AH27" s="912"/>
      <c r="AI27" s="912"/>
      <c r="AJ27" s="912"/>
      <c r="AK27" s="913"/>
      <c r="AL27" s="916"/>
      <c r="AM27" s="916"/>
      <c r="AN27" s="916"/>
      <c r="AO27" s="916"/>
      <c r="AP27" s="916"/>
      <c r="AQ27" s="916"/>
      <c r="AR27" s="916"/>
      <c r="AS27" s="916"/>
      <c r="AT27" s="916"/>
      <c r="AU27" s="916"/>
      <c r="AV27" s="916"/>
      <c r="AW27" s="916"/>
      <c r="AX27" s="916"/>
      <c r="AY27" s="916"/>
      <c r="AZ27" s="916"/>
      <c r="BA27" s="916"/>
      <c r="BB27" s="916"/>
      <c r="BC27" s="916"/>
      <c r="BD27" s="916"/>
      <c r="BE27" s="916"/>
      <c r="BF27" s="916"/>
      <c r="BG27" s="916"/>
      <c r="BH27" s="896"/>
      <c r="BI27" s="897"/>
      <c r="BJ27" s="897"/>
      <c r="BK27" s="897"/>
      <c r="BL27" s="897"/>
      <c r="BM27" s="897"/>
      <c r="BN27" s="897"/>
      <c r="BO27" s="897"/>
      <c r="BP27" s="897"/>
      <c r="BQ27" s="897"/>
      <c r="BR27" s="898"/>
      <c r="BS27" s="896"/>
      <c r="BT27" s="897"/>
      <c r="BU27" s="897"/>
      <c r="BV27" s="897"/>
      <c r="BW27" s="897"/>
      <c r="BX27" s="897"/>
      <c r="BY27" s="897"/>
      <c r="BZ27" s="897"/>
      <c r="CA27" s="897"/>
      <c r="CB27" s="897"/>
      <c r="CC27" s="898"/>
      <c r="CD27" s="900"/>
      <c r="CE27" s="901"/>
      <c r="CF27" s="901"/>
      <c r="CG27" s="901"/>
      <c r="CH27" s="901"/>
      <c r="CI27" s="901"/>
      <c r="CJ27" s="901"/>
      <c r="CK27" s="885" t="s">
        <v>44</v>
      </c>
      <c r="CL27" s="886"/>
      <c r="CM27" s="902"/>
      <c r="CN27" s="903"/>
      <c r="CO27" s="903"/>
      <c r="CP27" s="903"/>
      <c r="CQ27" s="903"/>
      <c r="CR27" s="903"/>
      <c r="CS27" s="903"/>
      <c r="CT27" s="885" t="s">
        <v>44</v>
      </c>
      <c r="CU27" s="886"/>
      <c r="CV27" s="888">
        <f t="shared" si="5"/>
        <v>0</v>
      </c>
      <c r="CW27" s="889"/>
      <c r="CX27" s="889"/>
      <c r="CY27" s="889"/>
      <c r="CZ27" s="889"/>
      <c r="DA27" s="889"/>
      <c r="DB27" s="889"/>
      <c r="DC27" s="885" t="s">
        <v>44</v>
      </c>
      <c r="DD27" s="886"/>
      <c r="DE27" s="894" t="str">
        <f t="shared" si="1"/>
        <v/>
      </c>
      <c r="DF27" s="895"/>
      <c r="DG27" s="895"/>
      <c r="DH27" s="895"/>
      <c r="DI27" s="895"/>
      <c r="DJ27" s="895"/>
      <c r="DK27" s="895"/>
      <c r="DL27" s="885" t="s">
        <v>44</v>
      </c>
      <c r="DM27" s="886"/>
      <c r="DN27" s="883" t="str">
        <f t="shared" si="2"/>
        <v/>
      </c>
      <c r="DO27" s="884"/>
      <c r="DP27" s="884"/>
      <c r="DQ27" s="884"/>
      <c r="DR27" s="884"/>
      <c r="DS27" s="884"/>
      <c r="DT27" s="884"/>
      <c r="DU27" s="885" t="s">
        <v>44</v>
      </c>
      <c r="DV27" s="886"/>
      <c r="DW27" s="888">
        <f t="shared" si="3"/>
        <v>0</v>
      </c>
      <c r="DX27" s="889"/>
      <c r="DY27" s="889"/>
      <c r="DZ27" s="889"/>
      <c r="EA27" s="889"/>
      <c r="EB27" s="889"/>
      <c r="EC27" s="889"/>
      <c r="ED27" s="885" t="s">
        <v>44</v>
      </c>
      <c r="EE27" s="886"/>
      <c r="EF27" s="890"/>
      <c r="EG27" s="890"/>
      <c r="EH27" s="890"/>
      <c r="EI27" s="890"/>
      <c r="EL27" s="52"/>
      <c r="EM27" s="52"/>
      <c r="EN27" s="28" t="s">
        <v>195</v>
      </c>
    </row>
    <row r="28" spans="2:151" ht="30" customHeight="1">
      <c r="D28" s="906">
        <f t="shared" si="4"/>
        <v>7</v>
      </c>
      <c r="E28" s="906"/>
      <c r="F28" s="915"/>
      <c r="G28" s="915"/>
      <c r="H28" s="915"/>
      <c r="I28" s="915"/>
      <c r="J28" s="915"/>
      <c r="K28" s="915"/>
      <c r="L28" s="915"/>
      <c r="M28" s="915"/>
      <c r="N28" s="911"/>
      <c r="O28" s="912"/>
      <c r="P28" s="912"/>
      <c r="Q28" s="912"/>
      <c r="R28" s="912"/>
      <c r="S28" s="912"/>
      <c r="T28" s="912"/>
      <c r="U28" s="913"/>
      <c r="V28" s="911"/>
      <c r="W28" s="912"/>
      <c r="X28" s="912"/>
      <c r="Y28" s="912"/>
      <c r="Z28" s="912"/>
      <c r="AA28" s="912"/>
      <c r="AB28" s="912"/>
      <c r="AC28" s="913"/>
      <c r="AD28" s="911"/>
      <c r="AE28" s="912"/>
      <c r="AF28" s="912"/>
      <c r="AG28" s="912"/>
      <c r="AH28" s="912"/>
      <c r="AI28" s="912"/>
      <c r="AJ28" s="912"/>
      <c r="AK28" s="913"/>
      <c r="AL28" s="916"/>
      <c r="AM28" s="916"/>
      <c r="AN28" s="916"/>
      <c r="AO28" s="916"/>
      <c r="AP28" s="916"/>
      <c r="AQ28" s="916"/>
      <c r="AR28" s="916"/>
      <c r="AS28" s="916"/>
      <c r="AT28" s="916"/>
      <c r="AU28" s="916"/>
      <c r="AV28" s="916"/>
      <c r="AW28" s="916"/>
      <c r="AX28" s="916"/>
      <c r="AY28" s="916"/>
      <c r="AZ28" s="916"/>
      <c r="BA28" s="916"/>
      <c r="BB28" s="916"/>
      <c r="BC28" s="916"/>
      <c r="BD28" s="916"/>
      <c r="BE28" s="916"/>
      <c r="BF28" s="916"/>
      <c r="BG28" s="916"/>
      <c r="BH28" s="896"/>
      <c r="BI28" s="897"/>
      <c r="BJ28" s="897"/>
      <c r="BK28" s="897"/>
      <c r="BL28" s="897"/>
      <c r="BM28" s="897"/>
      <c r="BN28" s="897"/>
      <c r="BO28" s="897"/>
      <c r="BP28" s="897"/>
      <c r="BQ28" s="897"/>
      <c r="BR28" s="898"/>
      <c r="BS28" s="896"/>
      <c r="BT28" s="897"/>
      <c r="BU28" s="897"/>
      <c r="BV28" s="897"/>
      <c r="BW28" s="897"/>
      <c r="BX28" s="897"/>
      <c r="BY28" s="897"/>
      <c r="BZ28" s="897"/>
      <c r="CA28" s="897"/>
      <c r="CB28" s="897"/>
      <c r="CC28" s="898"/>
      <c r="CD28" s="900"/>
      <c r="CE28" s="901"/>
      <c r="CF28" s="901"/>
      <c r="CG28" s="901"/>
      <c r="CH28" s="901"/>
      <c r="CI28" s="901"/>
      <c r="CJ28" s="901"/>
      <c r="CK28" s="885" t="s">
        <v>44</v>
      </c>
      <c r="CL28" s="886"/>
      <c r="CM28" s="902"/>
      <c r="CN28" s="903"/>
      <c r="CO28" s="903"/>
      <c r="CP28" s="903"/>
      <c r="CQ28" s="903"/>
      <c r="CR28" s="903"/>
      <c r="CS28" s="903"/>
      <c r="CT28" s="885" t="s">
        <v>44</v>
      </c>
      <c r="CU28" s="886"/>
      <c r="CV28" s="888">
        <f t="shared" si="5"/>
        <v>0</v>
      </c>
      <c r="CW28" s="889"/>
      <c r="CX28" s="889"/>
      <c r="CY28" s="889"/>
      <c r="CZ28" s="889"/>
      <c r="DA28" s="889"/>
      <c r="DB28" s="889"/>
      <c r="DC28" s="885" t="s">
        <v>44</v>
      </c>
      <c r="DD28" s="886"/>
      <c r="DE28" s="894" t="str">
        <f t="shared" si="1"/>
        <v/>
      </c>
      <c r="DF28" s="895"/>
      <c r="DG28" s="895"/>
      <c r="DH28" s="895"/>
      <c r="DI28" s="895"/>
      <c r="DJ28" s="895"/>
      <c r="DK28" s="895"/>
      <c r="DL28" s="885" t="s">
        <v>44</v>
      </c>
      <c r="DM28" s="886"/>
      <c r="DN28" s="883" t="str">
        <f t="shared" si="2"/>
        <v/>
      </c>
      <c r="DO28" s="884"/>
      <c r="DP28" s="884"/>
      <c r="DQ28" s="884"/>
      <c r="DR28" s="884"/>
      <c r="DS28" s="884"/>
      <c r="DT28" s="884"/>
      <c r="DU28" s="885" t="s">
        <v>44</v>
      </c>
      <c r="DV28" s="886"/>
      <c r="DW28" s="888">
        <f t="shared" si="3"/>
        <v>0</v>
      </c>
      <c r="DX28" s="889"/>
      <c r="DY28" s="889"/>
      <c r="DZ28" s="889"/>
      <c r="EA28" s="889"/>
      <c r="EB28" s="889"/>
      <c r="EC28" s="889"/>
      <c r="ED28" s="885" t="s">
        <v>44</v>
      </c>
      <c r="EE28" s="886"/>
      <c r="EF28" s="890"/>
      <c r="EG28" s="890"/>
      <c r="EH28" s="890"/>
      <c r="EI28" s="890"/>
      <c r="EL28" s="52"/>
      <c r="EM28" s="52"/>
      <c r="EN28" s="28" t="s">
        <v>196</v>
      </c>
    </row>
    <row r="29" spans="2:151" ht="30" customHeight="1">
      <c r="D29" s="906">
        <f t="shared" si="4"/>
        <v>8</v>
      </c>
      <c r="E29" s="906"/>
      <c r="F29" s="915"/>
      <c r="G29" s="915"/>
      <c r="H29" s="915"/>
      <c r="I29" s="915"/>
      <c r="J29" s="915"/>
      <c r="K29" s="915"/>
      <c r="L29" s="915"/>
      <c r="M29" s="915"/>
      <c r="N29" s="911"/>
      <c r="O29" s="912"/>
      <c r="P29" s="912"/>
      <c r="Q29" s="912"/>
      <c r="R29" s="912"/>
      <c r="S29" s="912"/>
      <c r="T29" s="912"/>
      <c r="U29" s="913"/>
      <c r="V29" s="911"/>
      <c r="W29" s="912"/>
      <c r="X29" s="912"/>
      <c r="Y29" s="912"/>
      <c r="Z29" s="912"/>
      <c r="AA29" s="912"/>
      <c r="AB29" s="912"/>
      <c r="AC29" s="913"/>
      <c r="AD29" s="911"/>
      <c r="AE29" s="912"/>
      <c r="AF29" s="912"/>
      <c r="AG29" s="912"/>
      <c r="AH29" s="912"/>
      <c r="AI29" s="912"/>
      <c r="AJ29" s="912"/>
      <c r="AK29" s="913"/>
      <c r="AL29" s="896"/>
      <c r="AM29" s="897"/>
      <c r="AN29" s="897"/>
      <c r="AO29" s="897"/>
      <c r="AP29" s="897"/>
      <c r="AQ29" s="897"/>
      <c r="AR29" s="897"/>
      <c r="AS29" s="897"/>
      <c r="AT29" s="897"/>
      <c r="AU29" s="897"/>
      <c r="AV29" s="897"/>
      <c r="AW29" s="897"/>
      <c r="AX29" s="897"/>
      <c r="AY29" s="897"/>
      <c r="AZ29" s="897"/>
      <c r="BA29" s="897"/>
      <c r="BB29" s="897"/>
      <c r="BC29" s="897"/>
      <c r="BD29" s="897"/>
      <c r="BE29" s="897"/>
      <c r="BF29" s="897"/>
      <c r="BG29" s="898"/>
      <c r="BH29" s="896"/>
      <c r="BI29" s="897"/>
      <c r="BJ29" s="897"/>
      <c r="BK29" s="897"/>
      <c r="BL29" s="897"/>
      <c r="BM29" s="897"/>
      <c r="BN29" s="897"/>
      <c r="BO29" s="897"/>
      <c r="BP29" s="897"/>
      <c r="BQ29" s="897"/>
      <c r="BR29" s="898"/>
      <c r="BS29" s="896"/>
      <c r="BT29" s="897"/>
      <c r="BU29" s="897"/>
      <c r="BV29" s="897"/>
      <c r="BW29" s="897"/>
      <c r="BX29" s="897"/>
      <c r="BY29" s="897"/>
      <c r="BZ29" s="897"/>
      <c r="CA29" s="897"/>
      <c r="CB29" s="897"/>
      <c r="CC29" s="898"/>
      <c r="CD29" s="900"/>
      <c r="CE29" s="901"/>
      <c r="CF29" s="901"/>
      <c r="CG29" s="901"/>
      <c r="CH29" s="901"/>
      <c r="CI29" s="901"/>
      <c r="CJ29" s="901"/>
      <c r="CK29" s="885" t="s">
        <v>44</v>
      </c>
      <c r="CL29" s="886"/>
      <c r="CM29" s="902"/>
      <c r="CN29" s="903"/>
      <c r="CO29" s="903"/>
      <c r="CP29" s="903"/>
      <c r="CQ29" s="903"/>
      <c r="CR29" s="903"/>
      <c r="CS29" s="903"/>
      <c r="CT29" s="885" t="s">
        <v>44</v>
      </c>
      <c r="CU29" s="886"/>
      <c r="CV29" s="888">
        <f t="shared" si="5"/>
        <v>0</v>
      </c>
      <c r="CW29" s="889"/>
      <c r="CX29" s="889"/>
      <c r="CY29" s="889"/>
      <c r="CZ29" s="889"/>
      <c r="DA29" s="889"/>
      <c r="DB29" s="889"/>
      <c r="DC29" s="885" t="s">
        <v>44</v>
      </c>
      <c r="DD29" s="886"/>
      <c r="DE29" s="894" t="str">
        <f t="shared" si="1"/>
        <v/>
      </c>
      <c r="DF29" s="895"/>
      <c r="DG29" s="895"/>
      <c r="DH29" s="895"/>
      <c r="DI29" s="895"/>
      <c r="DJ29" s="895"/>
      <c r="DK29" s="895"/>
      <c r="DL29" s="885" t="s">
        <v>44</v>
      </c>
      <c r="DM29" s="886"/>
      <c r="DN29" s="883" t="str">
        <f t="shared" si="2"/>
        <v/>
      </c>
      <c r="DO29" s="884"/>
      <c r="DP29" s="884"/>
      <c r="DQ29" s="884"/>
      <c r="DR29" s="884"/>
      <c r="DS29" s="884"/>
      <c r="DT29" s="884"/>
      <c r="DU29" s="885" t="s">
        <v>44</v>
      </c>
      <c r="DV29" s="886"/>
      <c r="DW29" s="888">
        <f t="shared" si="3"/>
        <v>0</v>
      </c>
      <c r="DX29" s="889"/>
      <c r="DY29" s="889"/>
      <c r="DZ29" s="889"/>
      <c r="EA29" s="889"/>
      <c r="EB29" s="889"/>
      <c r="EC29" s="889"/>
      <c r="ED29" s="885" t="s">
        <v>44</v>
      </c>
      <c r="EE29" s="886"/>
      <c r="EF29" s="890"/>
      <c r="EG29" s="890"/>
      <c r="EH29" s="890"/>
      <c r="EI29" s="890"/>
      <c r="EL29" s="52"/>
      <c r="EM29" s="52"/>
      <c r="EN29" s="28" t="s">
        <v>197</v>
      </c>
    </row>
    <row r="30" spans="2:151" ht="30" customHeight="1">
      <c r="D30" s="906">
        <f t="shared" si="4"/>
        <v>9</v>
      </c>
      <c r="E30" s="906"/>
      <c r="F30" s="915"/>
      <c r="G30" s="915"/>
      <c r="H30" s="915"/>
      <c r="I30" s="915"/>
      <c r="J30" s="915"/>
      <c r="K30" s="915"/>
      <c r="L30" s="915"/>
      <c r="M30" s="915"/>
      <c r="N30" s="911"/>
      <c r="O30" s="912"/>
      <c r="P30" s="912"/>
      <c r="Q30" s="912"/>
      <c r="R30" s="912"/>
      <c r="S30" s="912"/>
      <c r="T30" s="912"/>
      <c r="U30" s="913"/>
      <c r="V30" s="911"/>
      <c r="W30" s="912"/>
      <c r="X30" s="912"/>
      <c r="Y30" s="912"/>
      <c r="Z30" s="912"/>
      <c r="AA30" s="912"/>
      <c r="AB30" s="912"/>
      <c r="AC30" s="913"/>
      <c r="AD30" s="911"/>
      <c r="AE30" s="912"/>
      <c r="AF30" s="912"/>
      <c r="AG30" s="912"/>
      <c r="AH30" s="912"/>
      <c r="AI30" s="912"/>
      <c r="AJ30" s="912"/>
      <c r="AK30" s="913"/>
      <c r="AL30" s="914"/>
      <c r="AM30" s="914"/>
      <c r="AN30" s="914"/>
      <c r="AO30" s="914"/>
      <c r="AP30" s="914"/>
      <c r="AQ30" s="914"/>
      <c r="AR30" s="914"/>
      <c r="AS30" s="914"/>
      <c r="AT30" s="914"/>
      <c r="AU30" s="914"/>
      <c r="AV30" s="914"/>
      <c r="AW30" s="914"/>
      <c r="AX30" s="914"/>
      <c r="AY30" s="914"/>
      <c r="AZ30" s="914"/>
      <c r="BA30" s="914"/>
      <c r="BB30" s="914"/>
      <c r="BC30" s="914"/>
      <c r="BD30" s="914"/>
      <c r="BE30" s="914"/>
      <c r="BF30" s="914"/>
      <c r="BG30" s="914"/>
      <c r="BH30" s="896"/>
      <c r="BI30" s="897"/>
      <c r="BJ30" s="897"/>
      <c r="BK30" s="897"/>
      <c r="BL30" s="897"/>
      <c r="BM30" s="897"/>
      <c r="BN30" s="897"/>
      <c r="BO30" s="897"/>
      <c r="BP30" s="897"/>
      <c r="BQ30" s="897"/>
      <c r="BR30" s="898"/>
      <c r="BS30" s="896"/>
      <c r="BT30" s="897"/>
      <c r="BU30" s="897"/>
      <c r="BV30" s="897"/>
      <c r="BW30" s="897"/>
      <c r="BX30" s="897"/>
      <c r="BY30" s="897"/>
      <c r="BZ30" s="897"/>
      <c r="CA30" s="897"/>
      <c r="CB30" s="897"/>
      <c r="CC30" s="898"/>
      <c r="CD30" s="900"/>
      <c r="CE30" s="901"/>
      <c r="CF30" s="901"/>
      <c r="CG30" s="901"/>
      <c r="CH30" s="901"/>
      <c r="CI30" s="901"/>
      <c r="CJ30" s="901"/>
      <c r="CK30" s="885" t="s">
        <v>44</v>
      </c>
      <c r="CL30" s="886"/>
      <c r="CM30" s="902"/>
      <c r="CN30" s="903"/>
      <c r="CO30" s="903"/>
      <c r="CP30" s="903"/>
      <c r="CQ30" s="903"/>
      <c r="CR30" s="903"/>
      <c r="CS30" s="903"/>
      <c r="CT30" s="885" t="s">
        <v>44</v>
      </c>
      <c r="CU30" s="886"/>
      <c r="CV30" s="888">
        <f t="shared" si="5"/>
        <v>0</v>
      </c>
      <c r="CW30" s="889"/>
      <c r="CX30" s="889"/>
      <c r="CY30" s="889"/>
      <c r="CZ30" s="889"/>
      <c r="DA30" s="889"/>
      <c r="DB30" s="889"/>
      <c r="DC30" s="885" t="s">
        <v>44</v>
      </c>
      <c r="DD30" s="886"/>
      <c r="DE30" s="894" t="str">
        <f t="shared" si="1"/>
        <v/>
      </c>
      <c r="DF30" s="895"/>
      <c r="DG30" s="895"/>
      <c r="DH30" s="895"/>
      <c r="DI30" s="895"/>
      <c r="DJ30" s="895"/>
      <c r="DK30" s="895"/>
      <c r="DL30" s="885" t="s">
        <v>44</v>
      </c>
      <c r="DM30" s="886"/>
      <c r="DN30" s="883" t="str">
        <f t="shared" si="2"/>
        <v/>
      </c>
      <c r="DO30" s="884"/>
      <c r="DP30" s="884"/>
      <c r="DQ30" s="884"/>
      <c r="DR30" s="884"/>
      <c r="DS30" s="884"/>
      <c r="DT30" s="884"/>
      <c r="DU30" s="885" t="s">
        <v>44</v>
      </c>
      <c r="DV30" s="886"/>
      <c r="DW30" s="888">
        <f t="shared" si="3"/>
        <v>0</v>
      </c>
      <c r="DX30" s="889"/>
      <c r="DY30" s="889"/>
      <c r="DZ30" s="889"/>
      <c r="EA30" s="889"/>
      <c r="EB30" s="889"/>
      <c r="EC30" s="889"/>
      <c r="ED30" s="885" t="s">
        <v>44</v>
      </c>
      <c r="EE30" s="886"/>
      <c r="EF30" s="890"/>
      <c r="EG30" s="890"/>
      <c r="EH30" s="890"/>
      <c r="EI30" s="890"/>
      <c r="EN30" s="28" t="s">
        <v>198</v>
      </c>
    </row>
    <row r="31" spans="2:151" ht="30" customHeight="1">
      <c r="D31" s="906">
        <f t="shared" si="4"/>
        <v>10</v>
      </c>
      <c r="E31" s="906"/>
      <c r="F31" s="915"/>
      <c r="G31" s="915"/>
      <c r="H31" s="915"/>
      <c r="I31" s="915"/>
      <c r="J31" s="915"/>
      <c r="K31" s="915"/>
      <c r="L31" s="915"/>
      <c r="M31" s="915"/>
      <c r="N31" s="911"/>
      <c r="O31" s="912"/>
      <c r="P31" s="912"/>
      <c r="Q31" s="912"/>
      <c r="R31" s="912"/>
      <c r="S31" s="912"/>
      <c r="T31" s="912"/>
      <c r="U31" s="913"/>
      <c r="V31" s="911"/>
      <c r="W31" s="912"/>
      <c r="X31" s="912"/>
      <c r="Y31" s="912"/>
      <c r="Z31" s="912"/>
      <c r="AA31" s="912"/>
      <c r="AB31" s="912"/>
      <c r="AC31" s="913"/>
      <c r="AD31" s="911"/>
      <c r="AE31" s="912"/>
      <c r="AF31" s="912"/>
      <c r="AG31" s="912"/>
      <c r="AH31" s="912"/>
      <c r="AI31" s="912"/>
      <c r="AJ31" s="912"/>
      <c r="AK31" s="913"/>
      <c r="AL31" s="914"/>
      <c r="AM31" s="914"/>
      <c r="AN31" s="914"/>
      <c r="AO31" s="914"/>
      <c r="AP31" s="914"/>
      <c r="AQ31" s="914"/>
      <c r="AR31" s="914"/>
      <c r="AS31" s="914"/>
      <c r="AT31" s="914"/>
      <c r="AU31" s="914"/>
      <c r="AV31" s="914"/>
      <c r="AW31" s="914"/>
      <c r="AX31" s="914"/>
      <c r="AY31" s="914"/>
      <c r="AZ31" s="914"/>
      <c r="BA31" s="914"/>
      <c r="BB31" s="914"/>
      <c r="BC31" s="914"/>
      <c r="BD31" s="914"/>
      <c r="BE31" s="914"/>
      <c r="BF31" s="914"/>
      <c r="BG31" s="914"/>
      <c r="BH31" s="896"/>
      <c r="BI31" s="897"/>
      <c r="BJ31" s="897"/>
      <c r="BK31" s="897"/>
      <c r="BL31" s="897"/>
      <c r="BM31" s="897"/>
      <c r="BN31" s="897"/>
      <c r="BO31" s="897"/>
      <c r="BP31" s="897"/>
      <c r="BQ31" s="897"/>
      <c r="BR31" s="898"/>
      <c r="BS31" s="896"/>
      <c r="BT31" s="897"/>
      <c r="BU31" s="897"/>
      <c r="BV31" s="897"/>
      <c r="BW31" s="897"/>
      <c r="BX31" s="897"/>
      <c r="BY31" s="897"/>
      <c r="BZ31" s="897"/>
      <c r="CA31" s="897"/>
      <c r="CB31" s="897"/>
      <c r="CC31" s="898"/>
      <c r="CD31" s="900"/>
      <c r="CE31" s="901"/>
      <c r="CF31" s="901"/>
      <c r="CG31" s="901"/>
      <c r="CH31" s="901"/>
      <c r="CI31" s="901"/>
      <c r="CJ31" s="901"/>
      <c r="CK31" s="885" t="s">
        <v>44</v>
      </c>
      <c r="CL31" s="886"/>
      <c r="CM31" s="902"/>
      <c r="CN31" s="903"/>
      <c r="CO31" s="903"/>
      <c r="CP31" s="903"/>
      <c r="CQ31" s="903"/>
      <c r="CR31" s="903"/>
      <c r="CS31" s="903"/>
      <c r="CT31" s="904" t="s">
        <v>44</v>
      </c>
      <c r="CU31" s="905"/>
      <c r="CV31" s="888">
        <f>SUM(CD31,CM31)</f>
        <v>0</v>
      </c>
      <c r="CW31" s="889"/>
      <c r="CX31" s="889"/>
      <c r="CY31" s="889"/>
      <c r="CZ31" s="889"/>
      <c r="DA31" s="889"/>
      <c r="DB31" s="889"/>
      <c r="DC31" s="885" t="s">
        <v>44</v>
      </c>
      <c r="DD31" s="886"/>
      <c r="DE31" s="894" t="str">
        <f t="shared" si="1"/>
        <v/>
      </c>
      <c r="DF31" s="895"/>
      <c r="DG31" s="895"/>
      <c r="DH31" s="895"/>
      <c r="DI31" s="895"/>
      <c r="DJ31" s="895"/>
      <c r="DK31" s="895"/>
      <c r="DL31" s="885" t="s">
        <v>44</v>
      </c>
      <c r="DM31" s="886"/>
      <c r="DN31" s="883" t="str">
        <f t="shared" si="2"/>
        <v/>
      </c>
      <c r="DO31" s="884"/>
      <c r="DP31" s="884"/>
      <c r="DQ31" s="884"/>
      <c r="DR31" s="884"/>
      <c r="DS31" s="884"/>
      <c r="DT31" s="884"/>
      <c r="DU31" s="885" t="s">
        <v>44</v>
      </c>
      <c r="DV31" s="886"/>
      <c r="DW31" s="888">
        <f t="shared" si="3"/>
        <v>0</v>
      </c>
      <c r="DX31" s="889"/>
      <c r="DY31" s="889"/>
      <c r="DZ31" s="889"/>
      <c r="EA31" s="889"/>
      <c r="EB31" s="889"/>
      <c r="EC31" s="889"/>
      <c r="ED31" s="885" t="s">
        <v>44</v>
      </c>
      <c r="EE31" s="886"/>
      <c r="EF31" s="890"/>
      <c r="EG31" s="890"/>
      <c r="EH31" s="890"/>
      <c r="EI31" s="890"/>
      <c r="EN31" s="28" t="s">
        <v>199</v>
      </c>
    </row>
    <row r="32" spans="2:151" ht="30" customHeight="1">
      <c r="D32" s="906">
        <f t="shared" si="4"/>
        <v>11</v>
      </c>
      <c r="E32" s="906"/>
      <c r="F32" s="915"/>
      <c r="G32" s="915"/>
      <c r="H32" s="915"/>
      <c r="I32" s="915"/>
      <c r="J32" s="915"/>
      <c r="K32" s="915"/>
      <c r="L32" s="915"/>
      <c r="M32" s="915"/>
      <c r="N32" s="911"/>
      <c r="O32" s="912"/>
      <c r="P32" s="912"/>
      <c r="Q32" s="912"/>
      <c r="R32" s="912"/>
      <c r="S32" s="912"/>
      <c r="T32" s="912"/>
      <c r="U32" s="913"/>
      <c r="V32" s="911"/>
      <c r="W32" s="912"/>
      <c r="X32" s="912"/>
      <c r="Y32" s="912"/>
      <c r="Z32" s="912"/>
      <c r="AA32" s="912"/>
      <c r="AB32" s="912"/>
      <c r="AC32" s="913"/>
      <c r="AD32" s="911"/>
      <c r="AE32" s="912"/>
      <c r="AF32" s="912"/>
      <c r="AG32" s="912"/>
      <c r="AH32" s="912"/>
      <c r="AI32" s="912"/>
      <c r="AJ32" s="912"/>
      <c r="AK32" s="913"/>
      <c r="AL32" s="914"/>
      <c r="AM32" s="914"/>
      <c r="AN32" s="914"/>
      <c r="AO32" s="914"/>
      <c r="AP32" s="914"/>
      <c r="AQ32" s="914"/>
      <c r="AR32" s="914"/>
      <c r="AS32" s="914"/>
      <c r="AT32" s="914"/>
      <c r="AU32" s="914"/>
      <c r="AV32" s="914"/>
      <c r="AW32" s="914"/>
      <c r="AX32" s="914"/>
      <c r="AY32" s="914"/>
      <c r="AZ32" s="914"/>
      <c r="BA32" s="914"/>
      <c r="BB32" s="914"/>
      <c r="BC32" s="914"/>
      <c r="BD32" s="914"/>
      <c r="BE32" s="914"/>
      <c r="BF32" s="914"/>
      <c r="BG32" s="914"/>
      <c r="BH32" s="896"/>
      <c r="BI32" s="897"/>
      <c r="BJ32" s="897"/>
      <c r="BK32" s="897"/>
      <c r="BL32" s="897"/>
      <c r="BM32" s="897"/>
      <c r="BN32" s="897"/>
      <c r="BO32" s="897"/>
      <c r="BP32" s="897"/>
      <c r="BQ32" s="897"/>
      <c r="BR32" s="898"/>
      <c r="BS32" s="896"/>
      <c r="BT32" s="897"/>
      <c r="BU32" s="897"/>
      <c r="BV32" s="897"/>
      <c r="BW32" s="897"/>
      <c r="BX32" s="897"/>
      <c r="BY32" s="897"/>
      <c r="BZ32" s="897"/>
      <c r="CA32" s="897"/>
      <c r="CB32" s="897"/>
      <c r="CC32" s="898"/>
      <c r="CD32" s="900"/>
      <c r="CE32" s="901"/>
      <c r="CF32" s="901"/>
      <c r="CG32" s="901"/>
      <c r="CH32" s="901"/>
      <c r="CI32" s="901"/>
      <c r="CJ32" s="901"/>
      <c r="CK32" s="885" t="s">
        <v>44</v>
      </c>
      <c r="CL32" s="886"/>
      <c r="CM32" s="902"/>
      <c r="CN32" s="903"/>
      <c r="CO32" s="903"/>
      <c r="CP32" s="903"/>
      <c r="CQ32" s="903"/>
      <c r="CR32" s="903"/>
      <c r="CS32" s="903"/>
      <c r="CT32" s="904" t="s">
        <v>44</v>
      </c>
      <c r="CU32" s="905"/>
      <c r="CV32" s="888">
        <f t="shared" si="5"/>
        <v>0</v>
      </c>
      <c r="CW32" s="889"/>
      <c r="CX32" s="889"/>
      <c r="CY32" s="889"/>
      <c r="CZ32" s="889"/>
      <c r="DA32" s="889"/>
      <c r="DB32" s="889"/>
      <c r="DC32" s="885" t="s">
        <v>44</v>
      </c>
      <c r="DD32" s="886"/>
      <c r="DE32" s="894" t="str">
        <f t="shared" si="1"/>
        <v/>
      </c>
      <c r="DF32" s="895"/>
      <c r="DG32" s="895"/>
      <c r="DH32" s="895"/>
      <c r="DI32" s="895"/>
      <c r="DJ32" s="895"/>
      <c r="DK32" s="895"/>
      <c r="DL32" s="885" t="s">
        <v>44</v>
      </c>
      <c r="DM32" s="886"/>
      <c r="DN32" s="883" t="str">
        <f t="shared" si="2"/>
        <v/>
      </c>
      <c r="DO32" s="884"/>
      <c r="DP32" s="884"/>
      <c r="DQ32" s="884"/>
      <c r="DR32" s="884"/>
      <c r="DS32" s="884"/>
      <c r="DT32" s="884"/>
      <c r="DU32" s="885" t="s">
        <v>44</v>
      </c>
      <c r="DV32" s="886"/>
      <c r="DW32" s="888">
        <f t="shared" si="3"/>
        <v>0</v>
      </c>
      <c r="DX32" s="889"/>
      <c r="DY32" s="889"/>
      <c r="DZ32" s="889"/>
      <c r="EA32" s="889"/>
      <c r="EB32" s="889"/>
      <c r="EC32" s="889"/>
      <c r="ED32" s="885" t="s">
        <v>44</v>
      </c>
      <c r="EE32" s="886"/>
      <c r="EF32" s="890"/>
      <c r="EG32" s="890"/>
      <c r="EH32" s="890"/>
      <c r="EI32" s="890"/>
      <c r="EN32" s="28" t="s">
        <v>200</v>
      </c>
    </row>
    <row r="33" spans="4:144" ht="30" customHeight="1">
      <c r="D33" s="906">
        <f t="shared" si="4"/>
        <v>12</v>
      </c>
      <c r="E33" s="906"/>
      <c r="F33" s="915"/>
      <c r="G33" s="915"/>
      <c r="H33" s="915"/>
      <c r="I33" s="915"/>
      <c r="J33" s="915"/>
      <c r="K33" s="915"/>
      <c r="L33" s="915"/>
      <c r="M33" s="915"/>
      <c r="N33" s="911"/>
      <c r="O33" s="912"/>
      <c r="P33" s="912"/>
      <c r="Q33" s="912"/>
      <c r="R33" s="912"/>
      <c r="S33" s="912"/>
      <c r="T33" s="912"/>
      <c r="U33" s="913"/>
      <c r="V33" s="911"/>
      <c r="W33" s="912"/>
      <c r="X33" s="912"/>
      <c r="Y33" s="912"/>
      <c r="Z33" s="912"/>
      <c r="AA33" s="912"/>
      <c r="AB33" s="912"/>
      <c r="AC33" s="913"/>
      <c r="AD33" s="911"/>
      <c r="AE33" s="912"/>
      <c r="AF33" s="912"/>
      <c r="AG33" s="912"/>
      <c r="AH33" s="912"/>
      <c r="AI33" s="912"/>
      <c r="AJ33" s="912"/>
      <c r="AK33" s="913"/>
      <c r="AL33" s="914"/>
      <c r="AM33" s="914"/>
      <c r="AN33" s="914"/>
      <c r="AO33" s="914"/>
      <c r="AP33" s="914"/>
      <c r="AQ33" s="914"/>
      <c r="AR33" s="914"/>
      <c r="AS33" s="914"/>
      <c r="AT33" s="914"/>
      <c r="AU33" s="914"/>
      <c r="AV33" s="914"/>
      <c r="AW33" s="914"/>
      <c r="AX33" s="914"/>
      <c r="AY33" s="914"/>
      <c r="AZ33" s="914"/>
      <c r="BA33" s="914"/>
      <c r="BB33" s="914"/>
      <c r="BC33" s="914"/>
      <c r="BD33" s="914"/>
      <c r="BE33" s="914"/>
      <c r="BF33" s="914"/>
      <c r="BG33" s="914"/>
      <c r="BH33" s="896"/>
      <c r="BI33" s="897"/>
      <c r="BJ33" s="897"/>
      <c r="BK33" s="897"/>
      <c r="BL33" s="897"/>
      <c r="BM33" s="897"/>
      <c r="BN33" s="897"/>
      <c r="BO33" s="897"/>
      <c r="BP33" s="897"/>
      <c r="BQ33" s="897"/>
      <c r="BR33" s="898"/>
      <c r="BS33" s="896"/>
      <c r="BT33" s="897"/>
      <c r="BU33" s="897"/>
      <c r="BV33" s="897"/>
      <c r="BW33" s="897"/>
      <c r="BX33" s="897"/>
      <c r="BY33" s="897"/>
      <c r="BZ33" s="897"/>
      <c r="CA33" s="897"/>
      <c r="CB33" s="897"/>
      <c r="CC33" s="898"/>
      <c r="CD33" s="900"/>
      <c r="CE33" s="901"/>
      <c r="CF33" s="901"/>
      <c r="CG33" s="901"/>
      <c r="CH33" s="901"/>
      <c r="CI33" s="901"/>
      <c r="CJ33" s="901"/>
      <c r="CK33" s="885" t="s">
        <v>44</v>
      </c>
      <c r="CL33" s="886"/>
      <c r="CM33" s="902"/>
      <c r="CN33" s="903"/>
      <c r="CO33" s="903"/>
      <c r="CP33" s="903"/>
      <c r="CQ33" s="903"/>
      <c r="CR33" s="903"/>
      <c r="CS33" s="903"/>
      <c r="CT33" s="904" t="s">
        <v>44</v>
      </c>
      <c r="CU33" s="905"/>
      <c r="CV33" s="888">
        <f t="shared" si="5"/>
        <v>0</v>
      </c>
      <c r="CW33" s="889"/>
      <c r="CX33" s="889"/>
      <c r="CY33" s="889"/>
      <c r="CZ33" s="889"/>
      <c r="DA33" s="889"/>
      <c r="DB33" s="889"/>
      <c r="DC33" s="885" t="s">
        <v>44</v>
      </c>
      <c r="DD33" s="886"/>
      <c r="DE33" s="894" t="str">
        <f t="shared" si="1"/>
        <v/>
      </c>
      <c r="DF33" s="895"/>
      <c r="DG33" s="895"/>
      <c r="DH33" s="895"/>
      <c r="DI33" s="895"/>
      <c r="DJ33" s="895"/>
      <c r="DK33" s="895"/>
      <c r="DL33" s="885" t="s">
        <v>44</v>
      </c>
      <c r="DM33" s="886"/>
      <c r="DN33" s="883" t="str">
        <f t="shared" si="2"/>
        <v/>
      </c>
      <c r="DO33" s="884"/>
      <c r="DP33" s="884"/>
      <c r="DQ33" s="884"/>
      <c r="DR33" s="884"/>
      <c r="DS33" s="884"/>
      <c r="DT33" s="884"/>
      <c r="DU33" s="885" t="s">
        <v>44</v>
      </c>
      <c r="DV33" s="886"/>
      <c r="DW33" s="888">
        <f t="shared" si="3"/>
        <v>0</v>
      </c>
      <c r="DX33" s="889"/>
      <c r="DY33" s="889"/>
      <c r="DZ33" s="889"/>
      <c r="EA33" s="889"/>
      <c r="EB33" s="889"/>
      <c r="EC33" s="889"/>
      <c r="ED33" s="885" t="s">
        <v>44</v>
      </c>
      <c r="EE33" s="886"/>
      <c r="EF33" s="890"/>
      <c r="EG33" s="890"/>
      <c r="EH33" s="890"/>
      <c r="EI33" s="890"/>
      <c r="EN33" s="28" t="s">
        <v>201</v>
      </c>
    </row>
    <row r="34" spans="4:144" ht="30" customHeight="1">
      <c r="D34" s="906">
        <f t="shared" si="4"/>
        <v>13</v>
      </c>
      <c r="E34" s="906"/>
      <c r="F34" s="915"/>
      <c r="G34" s="915"/>
      <c r="H34" s="915"/>
      <c r="I34" s="915"/>
      <c r="J34" s="915"/>
      <c r="K34" s="915"/>
      <c r="L34" s="915"/>
      <c r="M34" s="915"/>
      <c r="N34" s="911"/>
      <c r="O34" s="912"/>
      <c r="P34" s="912"/>
      <c r="Q34" s="912"/>
      <c r="R34" s="912"/>
      <c r="S34" s="912"/>
      <c r="T34" s="912"/>
      <c r="U34" s="913"/>
      <c r="V34" s="911"/>
      <c r="W34" s="912"/>
      <c r="X34" s="912"/>
      <c r="Y34" s="912"/>
      <c r="Z34" s="912"/>
      <c r="AA34" s="912"/>
      <c r="AB34" s="912"/>
      <c r="AC34" s="913"/>
      <c r="AD34" s="911"/>
      <c r="AE34" s="912"/>
      <c r="AF34" s="912"/>
      <c r="AG34" s="912"/>
      <c r="AH34" s="912"/>
      <c r="AI34" s="912"/>
      <c r="AJ34" s="912"/>
      <c r="AK34" s="913"/>
      <c r="AL34" s="914"/>
      <c r="AM34" s="914"/>
      <c r="AN34" s="914"/>
      <c r="AO34" s="914"/>
      <c r="AP34" s="914"/>
      <c r="AQ34" s="914"/>
      <c r="AR34" s="914"/>
      <c r="AS34" s="914"/>
      <c r="AT34" s="914"/>
      <c r="AU34" s="914"/>
      <c r="AV34" s="914"/>
      <c r="AW34" s="914"/>
      <c r="AX34" s="914"/>
      <c r="AY34" s="914"/>
      <c r="AZ34" s="914"/>
      <c r="BA34" s="914"/>
      <c r="BB34" s="914"/>
      <c r="BC34" s="914"/>
      <c r="BD34" s="914"/>
      <c r="BE34" s="914"/>
      <c r="BF34" s="914"/>
      <c r="BG34" s="914"/>
      <c r="BH34" s="896"/>
      <c r="BI34" s="897"/>
      <c r="BJ34" s="897"/>
      <c r="BK34" s="897"/>
      <c r="BL34" s="897"/>
      <c r="BM34" s="897"/>
      <c r="BN34" s="897"/>
      <c r="BO34" s="897"/>
      <c r="BP34" s="897"/>
      <c r="BQ34" s="897"/>
      <c r="BR34" s="898"/>
      <c r="BS34" s="896"/>
      <c r="BT34" s="897"/>
      <c r="BU34" s="897"/>
      <c r="BV34" s="897"/>
      <c r="BW34" s="897"/>
      <c r="BX34" s="897"/>
      <c r="BY34" s="897"/>
      <c r="BZ34" s="897"/>
      <c r="CA34" s="897"/>
      <c r="CB34" s="897"/>
      <c r="CC34" s="898"/>
      <c r="CD34" s="900"/>
      <c r="CE34" s="901"/>
      <c r="CF34" s="901"/>
      <c r="CG34" s="901"/>
      <c r="CH34" s="901"/>
      <c r="CI34" s="901"/>
      <c r="CJ34" s="901"/>
      <c r="CK34" s="885" t="s">
        <v>44</v>
      </c>
      <c r="CL34" s="886"/>
      <c r="CM34" s="902"/>
      <c r="CN34" s="903"/>
      <c r="CO34" s="903"/>
      <c r="CP34" s="903"/>
      <c r="CQ34" s="903"/>
      <c r="CR34" s="903"/>
      <c r="CS34" s="903"/>
      <c r="CT34" s="904" t="s">
        <v>44</v>
      </c>
      <c r="CU34" s="905"/>
      <c r="CV34" s="888">
        <f t="shared" si="5"/>
        <v>0</v>
      </c>
      <c r="CW34" s="889"/>
      <c r="CX34" s="889"/>
      <c r="CY34" s="889"/>
      <c r="CZ34" s="889"/>
      <c r="DA34" s="889"/>
      <c r="DB34" s="889"/>
      <c r="DC34" s="885" t="s">
        <v>44</v>
      </c>
      <c r="DD34" s="886"/>
      <c r="DE34" s="894" t="str">
        <f t="shared" si="1"/>
        <v/>
      </c>
      <c r="DF34" s="895"/>
      <c r="DG34" s="895"/>
      <c r="DH34" s="895"/>
      <c r="DI34" s="895"/>
      <c r="DJ34" s="895"/>
      <c r="DK34" s="895"/>
      <c r="DL34" s="885" t="s">
        <v>44</v>
      </c>
      <c r="DM34" s="886"/>
      <c r="DN34" s="883" t="str">
        <f t="shared" si="2"/>
        <v/>
      </c>
      <c r="DO34" s="884"/>
      <c r="DP34" s="884"/>
      <c r="DQ34" s="884"/>
      <c r="DR34" s="884"/>
      <c r="DS34" s="884"/>
      <c r="DT34" s="884"/>
      <c r="DU34" s="885" t="s">
        <v>44</v>
      </c>
      <c r="DV34" s="886"/>
      <c r="DW34" s="888">
        <f t="shared" si="3"/>
        <v>0</v>
      </c>
      <c r="DX34" s="889"/>
      <c r="DY34" s="889"/>
      <c r="DZ34" s="889"/>
      <c r="EA34" s="889"/>
      <c r="EB34" s="889"/>
      <c r="EC34" s="889"/>
      <c r="ED34" s="885" t="s">
        <v>44</v>
      </c>
      <c r="EE34" s="886"/>
      <c r="EF34" s="890"/>
      <c r="EG34" s="890"/>
      <c r="EH34" s="890"/>
      <c r="EI34" s="890"/>
      <c r="EN34" s="28" t="s">
        <v>202</v>
      </c>
    </row>
    <row r="35" spans="4:144" ht="30" customHeight="1">
      <c r="D35" s="906">
        <f t="shared" si="4"/>
        <v>14</v>
      </c>
      <c r="E35" s="906"/>
      <c r="F35" s="915"/>
      <c r="G35" s="915"/>
      <c r="H35" s="915"/>
      <c r="I35" s="915"/>
      <c r="J35" s="915"/>
      <c r="K35" s="915"/>
      <c r="L35" s="915"/>
      <c r="M35" s="915"/>
      <c r="N35" s="911"/>
      <c r="O35" s="912"/>
      <c r="P35" s="912"/>
      <c r="Q35" s="912"/>
      <c r="R35" s="912"/>
      <c r="S35" s="912"/>
      <c r="T35" s="912"/>
      <c r="U35" s="913"/>
      <c r="V35" s="911"/>
      <c r="W35" s="912"/>
      <c r="X35" s="912"/>
      <c r="Y35" s="912"/>
      <c r="Z35" s="912"/>
      <c r="AA35" s="912"/>
      <c r="AB35" s="912"/>
      <c r="AC35" s="913"/>
      <c r="AD35" s="911"/>
      <c r="AE35" s="912"/>
      <c r="AF35" s="912"/>
      <c r="AG35" s="912"/>
      <c r="AH35" s="912"/>
      <c r="AI35" s="912"/>
      <c r="AJ35" s="912"/>
      <c r="AK35" s="913"/>
      <c r="AL35" s="914"/>
      <c r="AM35" s="914"/>
      <c r="AN35" s="914"/>
      <c r="AO35" s="914"/>
      <c r="AP35" s="914"/>
      <c r="AQ35" s="914"/>
      <c r="AR35" s="914"/>
      <c r="AS35" s="914"/>
      <c r="AT35" s="914"/>
      <c r="AU35" s="914"/>
      <c r="AV35" s="914"/>
      <c r="AW35" s="914"/>
      <c r="AX35" s="914"/>
      <c r="AY35" s="914"/>
      <c r="AZ35" s="914"/>
      <c r="BA35" s="914"/>
      <c r="BB35" s="914"/>
      <c r="BC35" s="914"/>
      <c r="BD35" s="914"/>
      <c r="BE35" s="914"/>
      <c r="BF35" s="914"/>
      <c r="BG35" s="914"/>
      <c r="BH35" s="896"/>
      <c r="BI35" s="897"/>
      <c r="BJ35" s="897"/>
      <c r="BK35" s="897"/>
      <c r="BL35" s="897"/>
      <c r="BM35" s="897"/>
      <c r="BN35" s="897"/>
      <c r="BO35" s="897"/>
      <c r="BP35" s="897"/>
      <c r="BQ35" s="897"/>
      <c r="BR35" s="898"/>
      <c r="BS35" s="896"/>
      <c r="BT35" s="897"/>
      <c r="BU35" s="897"/>
      <c r="BV35" s="897"/>
      <c r="BW35" s="897"/>
      <c r="BX35" s="897"/>
      <c r="BY35" s="897"/>
      <c r="BZ35" s="897"/>
      <c r="CA35" s="897"/>
      <c r="CB35" s="897"/>
      <c r="CC35" s="898"/>
      <c r="CD35" s="900"/>
      <c r="CE35" s="901"/>
      <c r="CF35" s="901"/>
      <c r="CG35" s="901"/>
      <c r="CH35" s="901"/>
      <c r="CI35" s="901"/>
      <c r="CJ35" s="901"/>
      <c r="CK35" s="885" t="s">
        <v>44</v>
      </c>
      <c r="CL35" s="886"/>
      <c r="CM35" s="902"/>
      <c r="CN35" s="903"/>
      <c r="CO35" s="903"/>
      <c r="CP35" s="903"/>
      <c r="CQ35" s="903"/>
      <c r="CR35" s="903"/>
      <c r="CS35" s="903"/>
      <c r="CT35" s="904" t="s">
        <v>44</v>
      </c>
      <c r="CU35" s="905"/>
      <c r="CV35" s="888">
        <f t="shared" si="5"/>
        <v>0</v>
      </c>
      <c r="CW35" s="889"/>
      <c r="CX35" s="889"/>
      <c r="CY35" s="889"/>
      <c r="CZ35" s="889"/>
      <c r="DA35" s="889"/>
      <c r="DB35" s="889"/>
      <c r="DC35" s="885" t="s">
        <v>44</v>
      </c>
      <c r="DD35" s="886"/>
      <c r="DE35" s="894" t="str">
        <f t="shared" si="1"/>
        <v/>
      </c>
      <c r="DF35" s="895"/>
      <c r="DG35" s="895"/>
      <c r="DH35" s="895"/>
      <c r="DI35" s="895"/>
      <c r="DJ35" s="895"/>
      <c r="DK35" s="895"/>
      <c r="DL35" s="885" t="s">
        <v>44</v>
      </c>
      <c r="DM35" s="886"/>
      <c r="DN35" s="883" t="str">
        <f t="shared" si="2"/>
        <v/>
      </c>
      <c r="DO35" s="884"/>
      <c r="DP35" s="884"/>
      <c r="DQ35" s="884"/>
      <c r="DR35" s="884"/>
      <c r="DS35" s="884"/>
      <c r="DT35" s="884"/>
      <c r="DU35" s="885" t="s">
        <v>44</v>
      </c>
      <c r="DV35" s="886"/>
      <c r="DW35" s="888">
        <f t="shared" si="3"/>
        <v>0</v>
      </c>
      <c r="DX35" s="889"/>
      <c r="DY35" s="889"/>
      <c r="DZ35" s="889"/>
      <c r="EA35" s="889"/>
      <c r="EB35" s="889"/>
      <c r="EC35" s="889"/>
      <c r="ED35" s="885" t="s">
        <v>44</v>
      </c>
      <c r="EE35" s="886"/>
      <c r="EF35" s="890"/>
      <c r="EG35" s="890"/>
      <c r="EH35" s="890"/>
      <c r="EI35" s="890"/>
      <c r="EN35" s="28" t="s">
        <v>203</v>
      </c>
    </row>
    <row r="36" spans="4:144" ht="30" customHeight="1">
      <c r="D36" s="906">
        <f t="shared" si="4"/>
        <v>15</v>
      </c>
      <c r="E36" s="906"/>
      <c r="F36" s="915"/>
      <c r="G36" s="915"/>
      <c r="H36" s="915"/>
      <c r="I36" s="915"/>
      <c r="J36" s="915"/>
      <c r="K36" s="915"/>
      <c r="L36" s="915"/>
      <c r="M36" s="915"/>
      <c r="N36" s="911"/>
      <c r="O36" s="912"/>
      <c r="P36" s="912"/>
      <c r="Q36" s="912"/>
      <c r="R36" s="912"/>
      <c r="S36" s="912"/>
      <c r="T36" s="912"/>
      <c r="U36" s="913"/>
      <c r="V36" s="911"/>
      <c r="W36" s="912"/>
      <c r="X36" s="912"/>
      <c r="Y36" s="912"/>
      <c r="Z36" s="912"/>
      <c r="AA36" s="912"/>
      <c r="AB36" s="912"/>
      <c r="AC36" s="913"/>
      <c r="AD36" s="911"/>
      <c r="AE36" s="912"/>
      <c r="AF36" s="912"/>
      <c r="AG36" s="912"/>
      <c r="AH36" s="912"/>
      <c r="AI36" s="912"/>
      <c r="AJ36" s="912"/>
      <c r="AK36" s="913"/>
      <c r="AL36" s="914"/>
      <c r="AM36" s="914"/>
      <c r="AN36" s="914"/>
      <c r="AO36" s="914"/>
      <c r="AP36" s="914"/>
      <c r="AQ36" s="914"/>
      <c r="AR36" s="914"/>
      <c r="AS36" s="914"/>
      <c r="AT36" s="914"/>
      <c r="AU36" s="914"/>
      <c r="AV36" s="914"/>
      <c r="AW36" s="914"/>
      <c r="AX36" s="914"/>
      <c r="AY36" s="914"/>
      <c r="AZ36" s="914"/>
      <c r="BA36" s="914"/>
      <c r="BB36" s="914"/>
      <c r="BC36" s="914"/>
      <c r="BD36" s="914"/>
      <c r="BE36" s="914"/>
      <c r="BF36" s="914"/>
      <c r="BG36" s="914"/>
      <c r="BH36" s="896"/>
      <c r="BI36" s="897"/>
      <c r="BJ36" s="897"/>
      <c r="BK36" s="897"/>
      <c r="BL36" s="897"/>
      <c r="BM36" s="897"/>
      <c r="BN36" s="897"/>
      <c r="BO36" s="897"/>
      <c r="BP36" s="897"/>
      <c r="BQ36" s="897"/>
      <c r="BR36" s="898"/>
      <c r="BS36" s="896"/>
      <c r="BT36" s="897"/>
      <c r="BU36" s="897"/>
      <c r="BV36" s="897"/>
      <c r="BW36" s="897"/>
      <c r="BX36" s="897"/>
      <c r="BY36" s="897"/>
      <c r="BZ36" s="897"/>
      <c r="CA36" s="897"/>
      <c r="CB36" s="897"/>
      <c r="CC36" s="898"/>
      <c r="CD36" s="900"/>
      <c r="CE36" s="901"/>
      <c r="CF36" s="901"/>
      <c r="CG36" s="901"/>
      <c r="CH36" s="901"/>
      <c r="CI36" s="901"/>
      <c r="CJ36" s="901"/>
      <c r="CK36" s="885" t="s">
        <v>44</v>
      </c>
      <c r="CL36" s="886"/>
      <c r="CM36" s="902"/>
      <c r="CN36" s="903"/>
      <c r="CO36" s="903"/>
      <c r="CP36" s="903"/>
      <c r="CQ36" s="903"/>
      <c r="CR36" s="903"/>
      <c r="CS36" s="903"/>
      <c r="CT36" s="904" t="s">
        <v>44</v>
      </c>
      <c r="CU36" s="905"/>
      <c r="CV36" s="888">
        <f t="shared" si="5"/>
        <v>0</v>
      </c>
      <c r="CW36" s="889"/>
      <c r="CX36" s="889"/>
      <c r="CY36" s="889"/>
      <c r="CZ36" s="889"/>
      <c r="DA36" s="889"/>
      <c r="DB36" s="889"/>
      <c r="DC36" s="885" t="s">
        <v>44</v>
      </c>
      <c r="DD36" s="886"/>
      <c r="DE36" s="894" t="str">
        <f t="shared" si="1"/>
        <v/>
      </c>
      <c r="DF36" s="895"/>
      <c r="DG36" s="895"/>
      <c r="DH36" s="895"/>
      <c r="DI36" s="895"/>
      <c r="DJ36" s="895"/>
      <c r="DK36" s="895"/>
      <c r="DL36" s="885" t="s">
        <v>44</v>
      </c>
      <c r="DM36" s="886"/>
      <c r="DN36" s="883" t="str">
        <f t="shared" si="2"/>
        <v/>
      </c>
      <c r="DO36" s="884"/>
      <c r="DP36" s="884"/>
      <c r="DQ36" s="884"/>
      <c r="DR36" s="884"/>
      <c r="DS36" s="884"/>
      <c r="DT36" s="884"/>
      <c r="DU36" s="885" t="s">
        <v>44</v>
      </c>
      <c r="DV36" s="886"/>
      <c r="DW36" s="888">
        <f t="shared" si="3"/>
        <v>0</v>
      </c>
      <c r="DX36" s="889"/>
      <c r="DY36" s="889"/>
      <c r="DZ36" s="889"/>
      <c r="EA36" s="889"/>
      <c r="EB36" s="889"/>
      <c r="EC36" s="889"/>
      <c r="ED36" s="885" t="s">
        <v>44</v>
      </c>
      <c r="EE36" s="886"/>
      <c r="EF36" s="890"/>
      <c r="EG36" s="890"/>
      <c r="EH36" s="890"/>
      <c r="EI36" s="890"/>
      <c r="EN36" s="28" t="s">
        <v>649</v>
      </c>
    </row>
    <row r="37" spans="4:144" ht="30" customHeight="1">
      <c r="D37" s="906">
        <f t="shared" si="4"/>
        <v>16</v>
      </c>
      <c r="E37" s="906"/>
      <c r="F37" s="915"/>
      <c r="G37" s="915"/>
      <c r="H37" s="915"/>
      <c r="I37" s="915"/>
      <c r="J37" s="915"/>
      <c r="K37" s="915"/>
      <c r="L37" s="915"/>
      <c r="M37" s="915"/>
      <c r="N37" s="911"/>
      <c r="O37" s="912"/>
      <c r="P37" s="912"/>
      <c r="Q37" s="912"/>
      <c r="R37" s="912"/>
      <c r="S37" s="912"/>
      <c r="T37" s="912"/>
      <c r="U37" s="913"/>
      <c r="V37" s="911"/>
      <c r="W37" s="912"/>
      <c r="X37" s="912"/>
      <c r="Y37" s="912"/>
      <c r="Z37" s="912"/>
      <c r="AA37" s="912"/>
      <c r="AB37" s="912"/>
      <c r="AC37" s="913"/>
      <c r="AD37" s="911"/>
      <c r="AE37" s="912"/>
      <c r="AF37" s="912"/>
      <c r="AG37" s="912"/>
      <c r="AH37" s="912"/>
      <c r="AI37" s="912"/>
      <c r="AJ37" s="912"/>
      <c r="AK37" s="913"/>
      <c r="AL37" s="914"/>
      <c r="AM37" s="914"/>
      <c r="AN37" s="914"/>
      <c r="AO37" s="914"/>
      <c r="AP37" s="914"/>
      <c r="AQ37" s="914"/>
      <c r="AR37" s="914"/>
      <c r="AS37" s="914"/>
      <c r="AT37" s="914"/>
      <c r="AU37" s="914"/>
      <c r="AV37" s="914"/>
      <c r="AW37" s="914"/>
      <c r="AX37" s="914"/>
      <c r="AY37" s="914"/>
      <c r="AZ37" s="914"/>
      <c r="BA37" s="914"/>
      <c r="BB37" s="914"/>
      <c r="BC37" s="914"/>
      <c r="BD37" s="914"/>
      <c r="BE37" s="914"/>
      <c r="BF37" s="914"/>
      <c r="BG37" s="914"/>
      <c r="BH37" s="896"/>
      <c r="BI37" s="897"/>
      <c r="BJ37" s="897"/>
      <c r="BK37" s="897"/>
      <c r="BL37" s="897"/>
      <c r="BM37" s="897"/>
      <c r="BN37" s="897"/>
      <c r="BO37" s="897"/>
      <c r="BP37" s="897"/>
      <c r="BQ37" s="897"/>
      <c r="BR37" s="898"/>
      <c r="BS37" s="896"/>
      <c r="BT37" s="897"/>
      <c r="BU37" s="897"/>
      <c r="BV37" s="897"/>
      <c r="BW37" s="897"/>
      <c r="BX37" s="897"/>
      <c r="BY37" s="897"/>
      <c r="BZ37" s="897"/>
      <c r="CA37" s="897"/>
      <c r="CB37" s="897"/>
      <c r="CC37" s="898"/>
      <c r="CD37" s="900"/>
      <c r="CE37" s="901"/>
      <c r="CF37" s="901"/>
      <c r="CG37" s="901"/>
      <c r="CH37" s="901"/>
      <c r="CI37" s="901"/>
      <c r="CJ37" s="901"/>
      <c r="CK37" s="885" t="s">
        <v>44</v>
      </c>
      <c r="CL37" s="886"/>
      <c r="CM37" s="902"/>
      <c r="CN37" s="903"/>
      <c r="CO37" s="903"/>
      <c r="CP37" s="903"/>
      <c r="CQ37" s="903"/>
      <c r="CR37" s="903"/>
      <c r="CS37" s="903"/>
      <c r="CT37" s="904" t="s">
        <v>44</v>
      </c>
      <c r="CU37" s="905"/>
      <c r="CV37" s="888">
        <f t="shared" si="5"/>
        <v>0</v>
      </c>
      <c r="CW37" s="889"/>
      <c r="CX37" s="889"/>
      <c r="CY37" s="889"/>
      <c r="CZ37" s="889"/>
      <c r="DA37" s="889"/>
      <c r="DB37" s="889"/>
      <c r="DC37" s="885" t="s">
        <v>44</v>
      </c>
      <c r="DD37" s="886"/>
      <c r="DE37" s="894" t="str">
        <f t="shared" si="1"/>
        <v/>
      </c>
      <c r="DF37" s="895"/>
      <c r="DG37" s="895"/>
      <c r="DH37" s="895"/>
      <c r="DI37" s="895"/>
      <c r="DJ37" s="895"/>
      <c r="DK37" s="895"/>
      <c r="DL37" s="885" t="s">
        <v>44</v>
      </c>
      <c r="DM37" s="886"/>
      <c r="DN37" s="883" t="str">
        <f t="shared" si="2"/>
        <v/>
      </c>
      <c r="DO37" s="884"/>
      <c r="DP37" s="884"/>
      <c r="DQ37" s="884"/>
      <c r="DR37" s="884"/>
      <c r="DS37" s="884"/>
      <c r="DT37" s="884"/>
      <c r="DU37" s="885" t="s">
        <v>44</v>
      </c>
      <c r="DV37" s="886"/>
      <c r="DW37" s="888">
        <f t="shared" si="3"/>
        <v>0</v>
      </c>
      <c r="DX37" s="889"/>
      <c r="DY37" s="889"/>
      <c r="DZ37" s="889"/>
      <c r="EA37" s="889"/>
      <c r="EB37" s="889"/>
      <c r="EC37" s="889"/>
      <c r="ED37" s="885" t="s">
        <v>44</v>
      </c>
      <c r="EE37" s="886"/>
      <c r="EF37" s="890"/>
      <c r="EG37" s="890"/>
      <c r="EH37" s="890"/>
      <c r="EI37" s="890"/>
      <c r="EN37" s="28" t="s">
        <v>650</v>
      </c>
    </row>
    <row r="38" spans="4:144" ht="30" customHeight="1">
      <c r="D38" s="906">
        <f t="shared" si="4"/>
        <v>17</v>
      </c>
      <c r="E38" s="906"/>
      <c r="F38" s="915"/>
      <c r="G38" s="915"/>
      <c r="H38" s="915"/>
      <c r="I38" s="915"/>
      <c r="J38" s="915"/>
      <c r="K38" s="915"/>
      <c r="L38" s="915"/>
      <c r="M38" s="915"/>
      <c r="N38" s="911"/>
      <c r="O38" s="912"/>
      <c r="P38" s="912"/>
      <c r="Q38" s="912"/>
      <c r="R38" s="912"/>
      <c r="S38" s="912"/>
      <c r="T38" s="912"/>
      <c r="U38" s="913"/>
      <c r="V38" s="911"/>
      <c r="W38" s="912"/>
      <c r="X38" s="912"/>
      <c r="Y38" s="912"/>
      <c r="Z38" s="912"/>
      <c r="AA38" s="912"/>
      <c r="AB38" s="912"/>
      <c r="AC38" s="913"/>
      <c r="AD38" s="911"/>
      <c r="AE38" s="912"/>
      <c r="AF38" s="912"/>
      <c r="AG38" s="912"/>
      <c r="AH38" s="912"/>
      <c r="AI38" s="912"/>
      <c r="AJ38" s="912"/>
      <c r="AK38" s="913"/>
      <c r="AL38" s="914"/>
      <c r="AM38" s="914"/>
      <c r="AN38" s="914"/>
      <c r="AO38" s="914"/>
      <c r="AP38" s="914"/>
      <c r="AQ38" s="914"/>
      <c r="AR38" s="914"/>
      <c r="AS38" s="914"/>
      <c r="AT38" s="914"/>
      <c r="AU38" s="914"/>
      <c r="AV38" s="914"/>
      <c r="AW38" s="914"/>
      <c r="AX38" s="914"/>
      <c r="AY38" s="914"/>
      <c r="AZ38" s="914"/>
      <c r="BA38" s="914"/>
      <c r="BB38" s="914"/>
      <c r="BC38" s="914"/>
      <c r="BD38" s="914"/>
      <c r="BE38" s="914"/>
      <c r="BF38" s="914"/>
      <c r="BG38" s="914"/>
      <c r="BH38" s="896"/>
      <c r="BI38" s="897"/>
      <c r="BJ38" s="897"/>
      <c r="BK38" s="897"/>
      <c r="BL38" s="897"/>
      <c r="BM38" s="897"/>
      <c r="BN38" s="897"/>
      <c r="BO38" s="897"/>
      <c r="BP38" s="897"/>
      <c r="BQ38" s="897"/>
      <c r="BR38" s="898"/>
      <c r="BS38" s="896"/>
      <c r="BT38" s="897"/>
      <c r="BU38" s="897"/>
      <c r="BV38" s="897"/>
      <c r="BW38" s="897"/>
      <c r="BX38" s="897"/>
      <c r="BY38" s="897"/>
      <c r="BZ38" s="897"/>
      <c r="CA38" s="897"/>
      <c r="CB38" s="897"/>
      <c r="CC38" s="898"/>
      <c r="CD38" s="900"/>
      <c r="CE38" s="901"/>
      <c r="CF38" s="901"/>
      <c r="CG38" s="901"/>
      <c r="CH38" s="901"/>
      <c r="CI38" s="901"/>
      <c r="CJ38" s="901"/>
      <c r="CK38" s="885" t="s">
        <v>44</v>
      </c>
      <c r="CL38" s="886"/>
      <c r="CM38" s="902"/>
      <c r="CN38" s="903"/>
      <c r="CO38" s="903"/>
      <c r="CP38" s="903"/>
      <c r="CQ38" s="903"/>
      <c r="CR38" s="903"/>
      <c r="CS38" s="903"/>
      <c r="CT38" s="904" t="s">
        <v>44</v>
      </c>
      <c r="CU38" s="905"/>
      <c r="CV38" s="888">
        <f t="shared" si="5"/>
        <v>0</v>
      </c>
      <c r="CW38" s="889"/>
      <c r="CX38" s="889"/>
      <c r="CY38" s="889"/>
      <c r="CZ38" s="889"/>
      <c r="DA38" s="889"/>
      <c r="DB38" s="889"/>
      <c r="DC38" s="885" t="s">
        <v>44</v>
      </c>
      <c r="DD38" s="886"/>
      <c r="DE38" s="894" t="str">
        <f t="shared" si="1"/>
        <v/>
      </c>
      <c r="DF38" s="895"/>
      <c r="DG38" s="895"/>
      <c r="DH38" s="895"/>
      <c r="DI38" s="895"/>
      <c r="DJ38" s="895"/>
      <c r="DK38" s="895"/>
      <c r="DL38" s="885" t="s">
        <v>44</v>
      </c>
      <c r="DM38" s="886"/>
      <c r="DN38" s="883" t="str">
        <f t="shared" si="2"/>
        <v/>
      </c>
      <c r="DO38" s="884"/>
      <c r="DP38" s="884"/>
      <c r="DQ38" s="884"/>
      <c r="DR38" s="884"/>
      <c r="DS38" s="884"/>
      <c r="DT38" s="884"/>
      <c r="DU38" s="885" t="s">
        <v>44</v>
      </c>
      <c r="DV38" s="886"/>
      <c r="DW38" s="888">
        <f t="shared" si="3"/>
        <v>0</v>
      </c>
      <c r="DX38" s="889"/>
      <c r="DY38" s="889"/>
      <c r="DZ38" s="889"/>
      <c r="EA38" s="889"/>
      <c r="EB38" s="889"/>
      <c r="EC38" s="889"/>
      <c r="ED38" s="885" t="s">
        <v>44</v>
      </c>
      <c r="EE38" s="886"/>
      <c r="EF38" s="890"/>
      <c r="EG38" s="890"/>
      <c r="EH38" s="890"/>
      <c r="EI38" s="890"/>
      <c r="EN38" s="28" t="s">
        <v>206</v>
      </c>
    </row>
    <row r="39" spans="4:144" ht="30" customHeight="1">
      <c r="D39" s="906">
        <f t="shared" si="4"/>
        <v>18</v>
      </c>
      <c r="E39" s="906"/>
      <c r="F39" s="915"/>
      <c r="G39" s="915"/>
      <c r="H39" s="915"/>
      <c r="I39" s="915"/>
      <c r="J39" s="915"/>
      <c r="K39" s="915"/>
      <c r="L39" s="915"/>
      <c r="M39" s="915"/>
      <c r="N39" s="911"/>
      <c r="O39" s="912"/>
      <c r="P39" s="912"/>
      <c r="Q39" s="912"/>
      <c r="R39" s="912"/>
      <c r="S39" s="912"/>
      <c r="T39" s="912"/>
      <c r="U39" s="913"/>
      <c r="V39" s="911"/>
      <c r="W39" s="912"/>
      <c r="X39" s="912"/>
      <c r="Y39" s="912"/>
      <c r="Z39" s="912"/>
      <c r="AA39" s="912"/>
      <c r="AB39" s="912"/>
      <c r="AC39" s="913"/>
      <c r="AD39" s="911"/>
      <c r="AE39" s="912"/>
      <c r="AF39" s="912"/>
      <c r="AG39" s="912"/>
      <c r="AH39" s="912"/>
      <c r="AI39" s="912"/>
      <c r="AJ39" s="912"/>
      <c r="AK39" s="913"/>
      <c r="AL39" s="914"/>
      <c r="AM39" s="914"/>
      <c r="AN39" s="914"/>
      <c r="AO39" s="914"/>
      <c r="AP39" s="914"/>
      <c r="AQ39" s="914"/>
      <c r="AR39" s="914"/>
      <c r="AS39" s="914"/>
      <c r="AT39" s="914"/>
      <c r="AU39" s="914"/>
      <c r="AV39" s="914"/>
      <c r="AW39" s="914"/>
      <c r="AX39" s="914"/>
      <c r="AY39" s="914"/>
      <c r="AZ39" s="914"/>
      <c r="BA39" s="914"/>
      <c r="BB39" s="914"/>
      <c r="BC39" s="914"/>
      <c r="BD39" s="914"/>
      <c r="BE39" s="914"/>
      <c r="BF39" s="914"/>
      <c r="BG39" s="914"/>
      <c r="BH39" s="896"/>
      <c r="BI39" s="897"/>
      <c r="BJ39" s="897"/>
      <c r="BK39" s="897"/>
      <c r="BL39" s="897"/>
      <c r="BM39" s="897"/>
      <c r="BN39" s="897"/>
      <c r="BO39" s="897"/>
      <c r="BP39" s="897"/>
      <c r="BQ39" s="897"/>
      <c r="BR39" s="898"/>
      <c r="BS39" s="896"/>
      <c r="BT39" s="897"/>
      <c r="BU39" s="897"/>
      <c r="BV39" s="897"/>
      <c r="BW39" s="897"/>
      <c r="BX39" s="897"/>
      <c r="BY39" s="897"/>
      <c r="BZ39" s="897"/>
      <c r="CA39" s="897"/>
      <c r="CB39" s="897"/>
      <c r="CC39" s="898"/>
      <c r="CD39" s="900"/>
      <c r="CE39" s="901"/>
      <c r="CF39" s="901"/>
      <c r="CG39" s="901"/>
      <c r="CH39" s="901"/>
      <c r="CI39" s="901"/>
      <c r="CJ39" s="901"/>
      <c r="CK39" s="885" t="s">
        <v>44</v>
      </c>
      <c r="CL39" s="886"/>
      <c r="CM39" s="902"/>
      <c r="CN39" s="903"/>
      <c r="CO39" s="903"/>
      <c r="CP39" s="903"/>
      <c r="CQ39" s="903"/>
      <c r="CR39" s="903"/>
      <c r="CS39" s="903"/>
      <c r="CT39" s="904" t="s">
        <v>44</v>
      </c>
      <c r="CU39" s="905"/>
      <c r="CV39" s="888">
        <f t="shared" si="5"/>
        <v>0</v>
      </c>
      <c r="CW39" s="889"/>
      <c r="CX39" s="889"/>
      <c r="CY39" s="889"/>
      <c r="CZ39" s="889"/>
      <c r="DA39" s="889"/>
      <c r="DB39" s="889"/>
      <c r="DC39" s="885" t="s">
        <v>44</v>
      </c>
      <c r="DD39" s="886"/>
      <c r="DE39" s="894" t="str">
        <f t="shared" si="1"/>
        <v/>
      </c>
      <c r="DF39" s="895"/>
      <c r="DG39" s="895"/>
      <c r="DH39" s="895"/>
      <c r="DI39" s="895"/>
      <c r="DJ39" s="895"/>
      <c r="DK39" s="895"/>
      <c r="DL39" s="885" t="s">
        <v>44</v>
      </c>
      <c r="DM39" s="886"/>
      <c r="DN39" s="883" t="str">
        <f t="shared" si="2"/>
        <v/>
      </c>
      <c r="DO39" s="884"/>
      <c r="DP39" s="884"/>
      <c r="DQ39" s="884"/>
      <c r="DR39" s="884"/>
      <c r="DS39" s="884"/>
      <c r="DT39" s="884"/>
      <c r="DU39" s="885" t="s">
        <v>44</v>
      </c>
      <c r="DV39" s="886"/>
      <c r="DW39" s="888">
        <f t="shared" si="3"/>
        <v>0</v>
      </c>
      <c r="DX39" s="889"/>
      <c r="DY39" s="889"/>
      <c r="DZ39" s="889"/>
      <c r="EA39" s="889"/>
      <c r="EB39" s="889"/>
      <c r="EC39" s="889"/>
      <c r="ED39" s="885" t="s">
        <v>44</v>
      </c>
      <c r="EE39" s="886"/>
      <c r="EF39" s="890"/>
      <c r="EG39" s="890"/>
      <c r="EH39" s="890"/>
      <c r="EI39" s="890"/>
      <c r="EN39" s="28" t="s">
        <v>207</v>
      </c>
    </row>
    <row r="40" spans="4:144" ht="30" customHeight="1">
      <c r="D40" s="906">
        <f t="shared" si="4"/>
        <v>19</v>
      </c>
      <c r="E40" s="906"/>
      <c r="F40" s="915"/>
      <c r="G40" s="915"/>
      <c r="H40" s="915"/>
      <c r="I40" s="915"/>
      <c r="J40" s="915"/>
      <c r="K40" s="915"/>
      <c r="L40" s="915"/>
      <c r="M40" s="915"/>
      <c r="N40" s="910"/>
      <c r="O40" s="910"/>
      <c r="P40" s="910"/>
      <c r="Q40" s="910"/>
      <c r="R40" s="910"/>
      <c r="S40" s="910"/>
      <c r="T40" s="910"/>
      <c r="U40" s="910"/>
      <c r="V40" s="911"/>
      <c r="W40" s="912"/>
      <c r="X40" s="912"/>
      <c r="Y40" s="912"/>
      <c r="Z40" s="912"/>
      <c r="AA40" s="912"/>
      <c r="AB40" s="912"/>
      <c r="AC40" s="913"/>
      <c r="AD40" s="911"/>
      <c r="AE40" s="912"/>
      <c r="AF40" s="912"/>
      <c r="AG40" s="912"/>
      <c r="AH40" s="912"/>
      <c r="AI40" s="912"/>
      <c r="AJ40" s="912"/>
      <c r="AK40" s="913"/>
      <c r="AL40" s="914"/>
      <c r="AM40" s="914"/>
      <c r="AN40" s="914"/>
      <c r="AO40" s="914"/>
      <c r="AP40" s="914"/>
      <c r="AQ40" s="914"/>
      <c r="AR40" s="914"/>
      <c r="AS40" s="914"/>
      <c r="AT40" s="914"/>
      <c r="AU40" s="914"/>
      <c r="AV40" s="914"/>
      <c r="AW40" s="914"/>
      <c r="AX40" s="914"/>
      <c r="AY40" s="914"/>
      <c r="AZ40" s="914"/>
      <c r="BA40" s="914"/>
      <c r="BB40" s="914"/>
      <c r="BC40" s="914"/>
      <c r="BD40" s="914"/>
      <c r="BE40" s="914"/>
      <c r="BF40" s="914"/>
      <c r="BG40" s="914"/>
      <c r="BH40" s="896"/>
      <c r="BI40" s="897"/>
      <c r="BJ40" s="897"/>
      <c r="BK40" s="897"/>
      <c r="BL40" s="897"/>
      <c r="BM40" s="897"/>
      <c r="BN40" s="897"/>
      <c r="BO40" s="897"/>
      <c r="BP40" s="897"/>
      <c r="BQ40" s="897"/>
      <c r="BR40" s="898"/>
      <c r="BS40" s="899"/>
      <c r="BT40" s="899"/>
      <c r="BU40" s="899"/>
      <c r="BV40" s="899"/>
      <c r="BW40" s="899"/>
      <c r="BX40" s="899"/>
      <c r="BY40" s="899"/>
      <c r="BZ40" s="899"/>
      <c r="CA40" s="899"/>
      <c r="CB40" s="899"/>
      <c r="CC40" s="899"/>
      <c r="CD40" s="900"/>
      <c r="CE40" s="901"/>
      <c r="CF40" s="901"/>
      <c r="CG40" s="901"/>
      <c r="CH40" s="901"/>
      <c r="CI40" s="901"/>
      <c r="CJ40" s="901"/>
      <c r="CK40" s="885" t="s">
        <v>44</v>
      </c>
      <c r="CL40" s="886"/>
      <c r="CM40" s="902"/>
      <c r="CN40" s="903"/>
      <c r="CO40" s="903"/>
      <c r="CP40" s="903"/>
      <c r="CQ40" s="903"/>
      <c r="CR40" s="903"/>
      <c r="CS40" s="903"/>
      <c r="CT40" s="904" t="s">
        <v>44</v>
      </c>
      <c r="CU40" s="905"/>
      <c r="CV40" s="888">
        <f t="shared" si="5"/>
        <v>0</v>
      </c>
      <c r="CW40" s="889"/>
      <c r="CX40" s="889"/>
      <c r="CY40" s="889"/>
      <c r="CZ40" s="889"/>
      <c r="DA40" s="889"/>
      <c r="DB40" s="889"/>
      <c r="DC40" s="885" t="s">
        <v>44</v>
      </c>
      <c r="DD40" s="886"/>
      <c r="DE40" s="894" t="str">
        <f t="shared" si="1"/>
        <v/>
      </c>
      <c r="DF40" s="895"/>
      <c r="DG40" s="895"/>
      <c r="DH40" s="895"/>
      <c r="DI40" s="895"/>
      <c r="DJ40" s="895"/>
      <c r="DK40" s="895"/>
      <c r="DL40" s="885" t="s">
        <v>44</v>
      </c>
      <c r="DM40" s="886"/>
      <c r="DN40" s="883" t="str">
        <f t="shared" si="2"/>
        <v/>
      </c>
      <c r="DO40" s="884"/>
      <c r="DP40" s="884"/>
      <c r="DQ40" s="884"/>
      <c r="DR40" s="884"/>
      <c r="DS40" s="884"/>
      <c r="DT40" s="884"/>
      <c r="DU40" s="885" t="s">
        <v>44</v>
      </c>
      <c r="DV40" s="886"/>
      <c r="DW40" s="888">
        <f t="shared" si="3"/>
        <v>0</v>
      </c>
      <c r="DX40" s="889"/>
      <c r="DY40" s="889"/>
      <c r="DZ40" s="889"/>
      <c r="EA40" s="889"/>
      <c r="EB40" s="889"/>
      <c r="EC40" s="889"/>
      <c r="ED40" s="885" t="s">
        <v>44</v>
      </c>
      <c r="EE40" s="886"/>
      <c r="EF40" s="890"/>
      <c r="EG40" s="890"/>
      <c r="EH40" s="890"/>
      <c r="EI40" s="890"/>
      <c r="EN40" s="28" t="s">
        <v>712</v>
      </c>
    </row>
    <row r="41" spans="4:144" ht="30" customHeight="1">
      <c r="D41" s="906">
        <f t="shared" si="4"/>
        <v>20</v>
      </c>
      <c r="E41" s="906"/>
      <c r="F41" s="915"/>
      <c r="G41" s="915"/>
      <c r="H41" s="915"/>
      <c r="I41" s="915"/>
      <c r="J41" s="915"/>
      <c r="K41" s="915"/>
      <c r="L41" s="915"/>
      <c r="M41" s="915"/>
      <c r="N41" s="910"/>
      <c r="O41" s="910"/>
      <c r="P41" s="910"/>
      <c r="Q41" s="910"/>
      <c r="R41" s="910"/>
      <c r="S41" s="910"/>
      <c r="T41" s="910"/>
      <c r="U41" s="910"/>
      <c r="V41" s="911"/>
      <c r="W41" s="912"/>
      <c r="X41" s="912"/>
      <c r="Y41" s="912"/>
      <c r="Z41" s="912"/>
      <c r="AA41" s="912"/>
      <c r="AB41" s="912"/>
      <c r="AC41" s="913"/>
      <c r="AD41" s="911"/>
      <c r="AE41" s="912"/>
      <c r="AF41" s="912"/>
      <c r="AG41" s="912"/>
      <c r="AH41" s="912"/>
      <c r="AI41" s="912"/>
      <c r="AJ41" s="912"/>
      <c r="AK41" s="913"/>
      <c r="AL41" s="914"/>
      <c r="AM41" s="914"/>
      <c r="AN41" s="914"/>
      <c r="AO41" s="914"/>
      <c r="AP41" s="914"/>
      <c r="AQ41" s="914"/>
      <c r="AR41" s="914"/>
      <c r="AS41" s="914"/>
      <c r="AT41" s="914"/>
      <c r="AU41" s="914"/>
      <c r="AV41" s="914"/>
      <c r="AW41" s="914"/>
      <c r="AX41" s="914"/>
      <c r="AY41" s="914"/>
      <c r="AZ41" s="914"/>
      <c r="BA41" s="914"/>
      <c r="BB41" s="914"/>
      <c r="BC41" s="914"/>
      <c r="BD41" s="914"/>
      <c r="BE41" s="914"/>
      <c r="BF41" s="914"/>
      <c r="BG41" s="914"/>
      <c r="BH41" s="896"/>
      <c r="BI41" s="897"/>
      <c r="BJ41" s="897"/>
      <c r="BK41" s="897"/>
      <c r="BL41" s="897"/>
      <c r="BM41" s="897"/>
      <c r="BN41" s="897"/>
      <c r="BO41" s="897"/>
      <c r="BP41" s="897"/>
      <c r="BQ41" s="897"/>
      <c r="BR41" s="898"/>
      <c r="BS41" s="899"/>
      <c r="BT41" s="899"/>
      <c r="BU41" s="899"/>
      <c r="BV41" s="899"/>
      <c r="BW41" s="899"/>
      <c r="BX41" s="899"/>
      <c r="BY41" s="899"/>
      <c r="BZ41" s="899"/>
      <c r="CA41" s="899"/>
      <c r="CB41" s="899"/>
      <c r="CC41" s="899"/>
      <c r="CD41" s="900"/>
      <c r="CE41" s="901"/>
      <c r="CF41" s="901"/>
      <c r="CG41" s="901"/>
      <c r="CH41" s="901"/>
      <c r="CI41" s="901"/>
      <c r="CJ41" s="901"/>
      <c r="CK41" s="885" t="s">
        <v>44</v>
      </c>
      <c r="CL41" s="886"/>
      <c r="CM41" s="902"/>
      <c r="CN41" s="903"/>
      <c r="CO41" s="903"/>
      <c r="CP41" s="903"/>
      <c r="CQ41" s="903"/>
      <c r="CR41" s="903"/>
      <c r="CS41" s="903"/>
      <c r="CT41" s="904" t="s">
        <v>44</v>
      </c>
      <c r="CU41" s="905"/>
      <c r="CV41" s="888">
        <f t="shared" si="5"/>
        <v>0</v>
      </c>
      <c r="CW41" s="889"/>
      <c r="CX41" s="889"/>
      <c r="CY41" s="889"/>
      <c r="CZ41" s="889"/>
      <c r="DA41" s="889"/>
      <c r="DB41" s="889"/>
      <c r="DC41" s="885" t="s">
        <v>44</v>
      </c>
      <c r="DD41" s="886"/>
      <c r="DE41" s="894" t="str">
        <f t="shared" si="1"/>
        <v/>
      </c>
      <c r="DF41" s="895"/>
      <c r="DG41" s="895"/>
      <c r="DH41" s="895"/>
      <c r="DI41" s="895"/>
      <c r="DJ41" s="895"/>
      <c r="DK41" s="895"/>
      <c r="DL41" s="885" t="s">
        <v>44</v>
      </c>
      <c r="DM41" s="886"/>
      <c r="DN41" s="883" t="str">
        <f t="shared" si="2"/>
        <v/>
      </c>
      <c r="DO41" s="884"/>
      <c r="DP41" s="884"/>
      <c r="DQ41" s="884"/>
      <c r="DR41" s="884"/>
      <c r="DS41" s="884"/>
      <c r="DT41" s="884"/>
      <c r="DU41" s="885" t="s">
        <v>44</v>
      </c>
      <c r="DV41" s="886"/>
      <c r="DW41" s="888">
        <f t="shared" si="3"/>
        <v>0</v>
      </c>
      <c r="DX41" s="889"/>
      <c r="DY41" s="889"/>
      <c r="DZ41" s="889"/>
      <c r="EA41" s="889"/>
      <c r="EB41" s="889"/>
      <c r="EC41" s="889"/>
      <c r="ED41" s="885" t="s">
        <v>44</v>
      </c>
      <c r="EE41" s="886"/>
      <c r="EF41" s="890"/>
      <c r="EG41" s="890"/>
      <c r="EH41" s="890"/>
      <c r="EI41" s="890"/>
      <c r="EN41" s="28" t="s">
        <v>711</v>
      </c>
    </row>
    <row r="42" spans="4:144" ht="30" customHeight="1">
      <c r="D42" s="906">
        <f t="shared" si="4"/>
        <v>21</v>
      </c>
      <c r="E42" s="906"/>
      <c r="F42" s="915"/>
      <c r="G42" s="915"/>
      <c r="H42" s="915"/>
      <c r="I42" s="915"/>
      <c r="J42" s="915"/>
      <c r="K42" s="915"/>
      <c r="L42" s="915"/>
      <c r="M42" s="915"/>
      <c r="N42" s="910"/>
      <c r="O42" s="910"/>
      <c r="P42" s="910"/>
      <c r="Q42" s="910"/>
      <c r="R42" s="910"/>
      <c r="S42" s="910"/>
      <c r="T42" s="910"/>
      <c r="U42" s="910"/>
      <c r="V42" s="911"/>
      <c r="W42" s="912"/>
      <c r="X42" s="912"/>
      <c r="Y42" s="912"/>
      <c r="Z42" s="912"/>
      <c r="AA42" s="912"/>
      <c r="AB42" s="912"/>
      <c r="AC42" s="913"/>
      <c r="AD42" s="911"/>
      <c r="AE42" s="912"/>
      <c r="AF42" s="912"/>
      <c r="AG42" s="912"/>
      <c r="AH42" s="912"/>
      <c r="AI42" s="912"/>
      <c r="AJ42" s="912"/>
      <c r="AK42" s="913"/>
      <c r="AL42" s="914"/>
      <c r="AM42" s="914"/>
      <c r="AN42" s="914"/>
      <c r="AO42" s="914"/>
      <c r="AP42" s="914"/>
      <c r="AQ42" s="914"/>
      <c r="AR42" s="914"/>
      <c r="AS42" s="914"/>
      <c r="AT42" s="914"/>
      <c r="AU42" s="914"/>
      <c r="AV42" s="914"/>
      <c r="AW42" s="914"/>
      <c r="AX42" s="914"/>
      <c r="AY42" s="914"/>
      <c r="AZ42" s="914"/>
      <c r="BA42" s="914"/>
      <c r="BB42" s="914"/>
      <c r="BC42" s="914"/>
      <c r="BD42" s="914"/>
      <c r="BE42" s="914"/>
      <c r="BF42" s="914"/>
      <c r="BG42" s="914"/>
      <c r="BH42" s="896"/>
      <c r="BI42" s="897"/>
      <c r="BJ42" s="897"/>
      <c r="BK42" s="897"/>
      <c r="BL42" s="897"/>
      <c r="BM42" s="897"/>
      <c r="BN42" s="897"/>
      <c r="BO42" s="897"/>
      <c r="BP42" s="897"/>
      <c r="BQ42" s="897"/>
      <c r="BR42" s="898"/>
      <c r="BS42" s="899"/>
      <c r="BT42" s="899"/>
      <c r="BU42" s="899"/>
      <c r="BV42" s="899"/>
      <c r="BW42" s="899"/>
      <c r="BX42" s="899"/>
      <c r="BY42" s="899"/>
      <c r="BZ42" s="899"/>
      <c r="CA42" s="899"/>
      <c r="CB42" s="899"/>
      <c r="CC42" s="899"/>
      <c r="CD42" s="900"/>
      <c r="CE42" s="901"/>
      <c r="CF42" s="901"/>
      <c r="CG42" s="901"/>
      <c r="CH42" s="901"/>
      <c r="CI42" s="901"/>
      <c r="CJ42" s="901"/>
      <c r="CK42" s="885" t="s">
        <v>44</v>
      </c>
      <c r="CL42" s="886"/>
      <c r="CM42" s="902"/>
      <c r="CN42" s="903"/>
      <c r="CO42" s="903"/>
      <c r="CP42" s="903"/>
      <c r="CQ42" s="903"/>
      <c r="CR42" s="903"/>
      <c r="CS42" s="903"/>
      <c r="CT42" s="904" t="s">
        <v>44</v>
      </c>
      <c r="CU42" s="905"/>
      <c r="CV42" s="888">
        <f t="shared" si="5"/>
        <v>0</v>
      </c>
      <c r="CW42" s="889"/>
      <c r="CX42" s="889"/>
      <c r="CY42" s="889"/>
      <c r="CZ42" s="889"/>
      <c r="DA42" s="889"/>
      <c r="DB42" s="889"/>
      <c r="DC42" s="885" t="s">
        <v>44</v>
      </c>
      <c r="DD42" s="886"/>
      <c r="DE42" s="894" t="str">
        <f t="shared" si="1"/>
        <v/>
      </c>
      <c r="DF42" s="895"/>
      <c r="DG42" s="895"/>
      <c r="DH42" s="895"/>
      <c r="DI42" s="895"/>
      <c r="DJ42" s="895"/>
      <c r="DK42" s="895"/>
      <c r="DL42" s="885" t="s">
        <v>44</v>
      </c>
      <c r="DM42" s="886"/>
      <c r="DN42" s="883" t="str">
        <f t="shared" si="2"/>
        <v/>
      </c>
      <c r="DO42" s="884"/>
      <c r="DP42" s="884"/>
      <c r="DQ42" s="884"/>
      <c r="DR42" s="884"/>
      <c r="DS42" s="884"/>
      <c r="DT42" s="884"/>
      <c r="DU42" s="885" t="s">
        <v>44</v>
      </c>
      <c r="DV42" s="886"/>
      <c r="DW42" s="888">
        <f t="shared" si="3"/>
        <v>0</v>
      </c>
      <c r="DX42" s="889"/>
      <c r="DY42" s="889"/>
      <c r="DZ42" s="889"/>
      <c r="EA42" s="889"/>
      <c r="EB42" s="889"/>
      <c r="EC42" s="889"/>
      <c r="ED42" s="885" t="s">
        <v>44</v>
      </c>
      <c r="EE42" s="886"/>
      <c r="EF42" s="890"/>
      <c r="EG42" s="890"/>
      <c r="EH42" s="890"/>
      <c r="EI42" s="890"/>
    </row>
    <row r="43" spans="4:144" ht="30" customHeight="1">
      <c r="D43" s="906">
        <f t="shared" si="4"/>
        <v>22</v>
      </c>
      <c r="E43" s="906"/>
      <c r="F43" s="915"/>
      <c r="G43" s="915"/>
      <c r="H43" s="915"/>
      <c r="I43" s="915"/>
      <c r="J43" s="915"/>
      <c r="K43" s="915"/>
      <c r="L43" s="915"/>
      <c r="M43" s="915"/>
      <c r="N43" s="910"/>
      <c r="O43" s="910"/>
      <c r="P43" s="910"/>
      <c r="Q43" s="910"/>
      <c r="R43" s="910"/>
      <c r="S43" s="910"/>
      <c r="T43" s="910"/>
      <c r="U43" s="910"/>
      <c r="V43" s="911"/>
      <c r="W43" s="912"/>
      <c r="X43" s="912"/>
      <c r="Y43" s="912"/>
      <c r="Z43" s="912"/>
      <c r="AA43" s="912"/>
      <c r="AB43" s="912"/>
      <c r="AC43" s="913"/>
      <c r="AD43" s="911"/>
      <c r="AE43" s="912"/>
      <c r="AF43" s="912"/>
      <c r="AG43" s="912"/>
      <c r="AH43" s="912"/>
      <c r="AI43" s="912"/>
      <c r="AJ43" s="912"/>
      <c r="AK43" s="913"/>
      <c r="AL43" s="914"/>
      <c r="AM43" s="914"/>
      <c r="AN43" s="914"/>
      <c r="AO43" s="914"/>
      <c r="AP43" s="914"/>
      <c r="AQ43" s="914"/>
      <c r="AR43" s="914"/>
      <c r="AS43" s="914"/>
      <c r="AT43" s="914"/>
      <c r="AU43" s="914"/>
      <c r="AV43" s="914"/>
      <c r="AW43" s="914"/>
      <c r="AX43" s="914"/>
      <c r="AY43" s="914"/>
      <c r="AZ43" s="914"/>
      <c r="BA43" s="914"/>
      <c r="BB43" s="914"/>
      <c r="BC43" s="914"/>
      <c r="BD43" s="914"/>
      <c r="BE43" s="914"/>
      <c r="BF43" s="914"/>
      <c r="BG43" s="914"/>
      <c r="BH43" s="896"/>
      <c r="BI43" s="897"/>
      <c r="BJ43" s="897"/>
      <c r="BK43" s="897"/>
      <c r="BL43" s="897"/>
      <c r="BM43" s="897"/>
      <c r="BN43" s="897"/>
      <c r="BO43" s="897"/>
      <c r="BP43" s="897"/>
      <c r="BQ43" s="897"/>
      <c r="BR43" s="898"/>
      <c r="BS43" s="899"/>
      <c r="BT43" s="899"/>
      <c r="BU43" s="899"/>
      <c r="BV43" s="899"/>
      <c r="BW43" s="899"/>
      <c r="BX43" s="899"/>
      <c r="BY43" s="899"/>
      <c r="BZ43" s="899"/>
      <c r="CA43" s="899"/>
      <c r="CB43" s="899"/>
      <c r="CC43" s="899"/>
      <c r="CD43" s="900"/>
      <c r="CE43" s="901"/>
      <c r="CF43" s="901"/>
      <c r="CG43" s="901"/>
      <c r="CH43" s="901"/>
      <c r="CI43" s="901"/>
      <c r="CJ43" s="901"/>
      <c r="CK43" s="885" t="s">
        <v>44</v>
      </c>
      <c r="CL43" s="886"/>
      <c r="CM43" s="902"/>
      <c r="CN43" s="903"/>
      <c r="CO43" s="903"/>
      <c r="CP43" s="903"/>
      <c r="CQ43" s="903"/>
      <c r="CR43" s="903"/>
      <c r="CS43" s="903"/>
      <c r="CT43" s="904" t="s">
        <v>44</v>
      </c>
      <c r="CU43" s="905"/>
      <c r="CV43" s="888">
        <f t="shared" si="5"/>
        <v>0</v>
      </c>
      <c r="CW43" s="889"/>
      <c r="CX43" s="889"/>
      <c r="CY43" s="889"/>
      <c r="CZ43" s="889"/>
      <c r="DA43" s="889"/>
      <c r="DB43" s="889"/>
      <c r="DC43" s="885" t="s">
        <v>44</v>
      </c>
      <c r="DD43" s="886"/>
      <c r="DE43" s="894" t="str">
        <f t="shared" si="1"/>
        <v/>
      </c>
      <c r="DF43" s="895"/>
      <c r="DG43" s="895"/>
      <c r="DH43" s="895"/>
      <c r="DI43" s="895"/>
      <c r="DJ43" s="895"/>
      <c r="DK43" s="895"/>
      <c r="DL43" s="885" t="s">
        <v>44</v>
      </c>
      <c r="DM43" s="886"/>
      <c r="DN43" s="883" t="str">
        <f t="shared" si="2"/>
        <v/>
      </c>
      <c r="DO43" s="884"/>
      <c r="DP43" s="884"/>
      <c r="DQ43" s="884"/>
      <c r="DR43" s="884"/>
      <c r="DS43" s="884"/>
      <c r="DT43" s="884"/>
      <c r="DU43" s="885" t="s">
        <v>44</v>
      </c>
      <c r="DV43" s="886"/>
      <c r="DW43" s="888">
        <f t="shared" si="3"/>
        <v>0</v>
      </c>
      <c r="DX43" s="889"/>
      <c r="DY43" s="889"/>
      <c r="DZ43" s="889"/>
      <c r="EA43" s="889"/>
      <c r="EB43" s="889"/>
      <c r="EC43" s="889"/>
      <c r="ED43" s="885" t="s">
        <v>44</v>
      </c>
      <c r="EE43" s="886"/>
      <c r="EF43" s="890"/>
      <c r="EG43" s="890"/>
      <c r="EH43" s="890"/>
      <c r="EI43" s="890"/>
    </row>
    <row r="44" spans="4:144" ht="30" customHeight="1">
      <c r="D44" s="906">
        <f t="shared" si="4"/>
        <v>23</v>
      </c>
      <c r="E44" s="906"/>
      <c r="F44" s="915"/>
      <c r="G44" s="915"/>
      <c r="H44" s="915"/>
      <c r="I44" s="915"/>
      <c r="J44" s="915"/>
      <c r="K44" s="915"/>
      <c r="L44" s="915"/>
      <c r="M44" s="915"/>
      <c r="N44" s="910"/>
      <c r="O44" s="910"/>
      <c r="P44" s="910"/>
      <c r="Q44" s="910"/>
      <c r="R44" s="910"/>
      <c r="S44" s="910"/>
      <c r="T44" s="910"/>
      <c r="U44" s="910"/>
      <c r="V44" s="911"/>
      <c r="W44" s="912"/>
      <c r="X44" s="912"/>
      <c r="Y44" s="912"/>
      <c r="Z44" s="912"/>
      <c r="AA44" s="912"/>
      <c r="AB44" s="912"/>
      <c r="AC44" s="913"/>
      <c r="AD44" s="911"/>
      <c r="AE44" s="912"/>
      <c r="AF44" s="912"/>
      <c r="AG44" s="912"/>
      <c r="AH44" s="912"/>
      <c r="AI44" s="912"/>
      <c r="AJ44" s="912"/>
      <c r="AK44" s="913"/>
      <c r="AL44" s="914"/>
      <c r="AM44" s="914"/>
      <c r="AN44" s="914"/>
      <c r="AO44" s="914"/>
      <c r="AP44" s="914"/>
      <c r="AQ44" s="914"/>
      <c r="AR44" s="914"/>
      <c r="AS44" s="914"/>
      <c r="AT44" s="914"/>
      <c r="AU44" s="914"/>
      <c r="AV44" s="914"/>
      <c r="AW44" s="914"/>
      <c r="AX44" s="914"/>
      <c r="AY44" s="914"/>
      <c r="AZ44" s="914"/>
      <c r="BA44" s="914"/>
      <c r="BB44" s="914"/>
      <c r="BC44" s="914"/>
      <c r="BD44" s="914"/>
      <c r="BE44" s="914"/>
      <c r="BF44" s="914"/>
      <c r="BG44" s="914"/>
      <c r="BH44" s="896"/>
      <c r="BI44" s="897"/>
      <c r="BJ44" s="897"/>
      <c r="BK44" s="897"/>
      <c r="BL44" s="897"/>
      <c r="BM44" s="897"/>
      <c r="BN44" s="897"/>
      <c r="BO44" s="897"/>
      <c r="BP44" s="897"/>
      <c r="BQ44" s="897"/>
      <c r="BR44" s="898"/>
      <c r="BS44" s="899"/>
      <c r="BT44" s="899"/>
      <c r="BU44" s="899"/>
      <c r="BV44" s="899"/>
      <c r="BW44" s="899"/>
      <c r="BX44" s="899"/>
      <c r="BY44" s="899"/>
      <c r="BZ44" s="899"/>
      <c r="CA44" s="899"/>
      <c r="CB44" s="899"/>
      <c r="CC44" s="899"/>
      <c r="CD44" s="900"/>
      <c r="CE44" s="901"/>
      <c r="CF44" s="901"/>
      <c r="CG44" s="901"/>
      <c r="CH44" s="901"/>
      <c r="CI44" s="901"/>
      <c r="CJ44" s="901"/>
      <c r="CK44" s="885" t="s">
        <v>44</v>
      </c>
      <c r="CL44" s="886"/>
      <c r="CM44" s="902"/>
      <c r="CN44" s="903"/>
      <c r="CO44" s="903"/>
      <c r="CP44" s="903"/>
      <c r="CQ44" s="903"/>
      <c r="CR44" s="903"/>
      <c r="CS44" s="903"/>
      <c r="CT44" s="904" t="s">
        <v>44</v>
      </c>
      <c r="CU44" s="905"/>
      <c r="CV44" s="888">
        <f t="shared" si="5"/>
        <v>0</v>
      </c>
      <c r="CW44" s="889"/>
      <c r="CX44" s="889"/>
      <c r="CY44" s="889"/>
      <c r="CZ44" s="889"/>
      <c r="DA44" s="889"/>
      <c r="DB44" s="889"/>
      <c r="DC44" s="885" t="s">
        <v>44</v>
      </c>
      <c r="DD44" s="886"/>
      <c r="DE44" s="894" t="str">
        <f t="shared" si="1"/>
        <v/>
      </c>
      <c r="DF44" s="895"/>
      <c r="DG44" s="895"/>
      <c r="DH44" s="895"/>
      <c r="DI44" s="895"/>
      <c r="DJ44" s="895"/>
      <c r="DK44" s="895"/>
      <c r="DL44" s="885" t="s">
        <v>44</v>
      </c>
      <c r="DM44" s="886"/>
      <c r="DN44" s="883" t="str">
        <f t="shared" si="2"/>
        <v/>
      </c>
      <c r="DO44" s="884"/>
      <c r="DP44" s="884"/>
      <c r="DQ44" s="884"/>
      <c r="DR44" s="884"/>
      <c r="DS44" s="884"/>
      <c r="DT44" s="884"/>
      <c r="DU44" s="885" t="s">
        <v>44</v>
      </c>
      <c r="DV44" s="886"/>
      <c r="DW44" s="888">
        <f t="shared" si="3"/>
        <v>0</v>
      </c>
      <c r="DX44" s="889"/>
      <c r="DY44" s="889"/>
      <c r="DZ44" s="889"/>
      <c r="EA44" s="889"/>
      <c r="EB44" s="889"/>
      <c r="EC44" s="889"/>
      <c r="ED44" s="885" t="s">
        <v>44</v>
      </c>
      <c r="EE44" s="886"/>
      <c r="EF44" s="890"/>
      <c r="EG44" s="890"/>
      <c r="EH44" s="890"/>
      <c r="EI44" s="890"/>
    </row>
    <row r="45" spans="4:144" ht="30" customHeight="1">
      <c r="D45" s="906">
        <f t="shared" si="4"/>
        <v>24</v>
      </c>
      <c r="E45" s="906"/>
      <c r="F45" s="915"/>
      <c r="G45" s="915"/>
      <c r="H45" s="915"/>
      <c r="I45" s="915"/>
      <c r="J45" s="915"/>
      <c r="K45" s="915"/>
      <c r="L45" s="915"/>
      <c r="M45" s="915"/>
      <c r="N45" s="910"/>
      <c r="O45" s="910"/>
      <c r="P45" s="910"/>
      <c r="Q45" s="910"/>
      <c r="R45" s="910"/>
      <c r="S45" s="910"/>
      <c r="T45" s="910"/>
      <c r="U45" s="910"/>
      <c r="V45" s="911"/>
      <c r="W45" s="912"/>
      <c r="X45" s="912"/>
      <c r="Y45" s="912"/>
      <c r="Z45" s="912"/>
      <c r="AA45" s="912"/>
      <c r="AB45" s="912"/>
      <c r="AC45" s="913"/>
      <c r="AD45" s="911"/>
      <c r="AE45" s="912"/>
      <c r="AF45" s="912"/>
      <c r="AG45" s="912"/>
      <c r="AH45" s="912"/>
      <c r="AI45" s="912"/>
      <c r="AJ45" s="912"/>
      <c r="AK45" s="913"/>
      <c r="AL45" s="914"/>
      <c r="AM45" s="914"/>
      <c r="AN45" s="914"/>
      <c r="AO45" s="914"/>
      <c r="AP45" s="914"/>
      <c r="AQ45" s="914"/>
      <c r="AR45" s="914"/>
      <c r="AS45" s="914"/>
      <c r="AT45" s="914"/>
      <c r="AU45" s="914"/>
      <c r="AV45" s="914"/>
      <c r="AW45" s="914"/>
      <c r="AX45" s="914"/>
      <c r="AY45" s="914"/>
      <c r="AZ45" s="914"/>
      <c r="BA45" s="914"/>
      <c r="BB45" s="914"/>
      <c r="BC45" s="914"/>
      <c r="BD45" s="914"/>
      <c r="BE45" s="914"/>
      <c r="BF45" s="914"/>
      <c r="BG45" s="914"/>
      <c r="BH45" s="896"/>
      <c r="BI45" s="897"/>
      <c r="BJ45" s="897"/>
      <c r="BK45" s="897"/>
      <c r="BL45" s="897"/>
      <c r="BM45" s="897"/>
      <c r="BN45" s="897"/>
      <c r="BO45" s="897"/>
      <c r="BP45" s="897"/>
      <c r="BQ45" s="897"/>
      <c r="BR45" s="898"/>
      <c r="BS45" s="899"/>
      <c r="BT45" s="899"/>
      <c r="BU45" s="899"/>
      <c r="BV45" s="899"/>
      <c r="BW45" s="899"/>
      <c r="BX45" s="899"/>
      <c r="BY45" s="899"/>
      <c r="BZ45" s="899"/>
      <c r="CA45" s="899"/>
      <c r="CB45" s="899"/>
      <c r="CC45" s="899"/>
      <c r="CD45" s="900"/>
      <c r="CE45" s="901"/>
      <c r="CF45" s="901"/>
      <c r="CG45" s="901"/>
      <c r="CH45" s="901"/>
      <c r="CI45" s="901"/>
      <c r="CJ45" s="901"/>
      <c r="CK45" s="885" t="s">
        <v>44</v>
      </c>
      <c r="CL45" s="886"/>
      <c r="CM45" s="902"/>
      <c r="CN45" s="903"/>
      <c r="CO45" s="903"/>
      <c r="CP45" s="903"/>
      <c r="CQ45" s="903"/>
      <c r="CR45" s="903"/>
      <c r="CS45" s="903"/>
      <c r="CT45" s="904" t="s">
        <v>44</v>
      </c>
      <c r="CU45" s="905"/>
      <c r="CV45" s="888">
        <f t="shared" si="5"/>
        <v>0</v>
      </c>
      <c r="CW45" s="889"/>
      <c r="CX45" s="889"/>
      <c r="CY45" s="889"/>
      <c r="CZ45" s="889"/>
      <c r="DA45" s="889"/>
      <c r="DB45" s="889"/>
      <c r="DC45" s="885" t="s">
        <v>44</v>
      </c>
      <c r="DD45" s="886"/>
      <c r="DE45" s="894" t="str">
        <f t="shared" si="1"/>
        <v/>
      </c>
      <c r="DF45" s="895"/>
      <c r="DG45" s="895"/>
      <c r="DH45" s="895"/>
      <c r="DI45" s="895"/>
      <c r="DJ45" s="895"/>
      <c r="DK45" s="895"/>
      <c r="DL45" s="885" t="s">
        <v>44</v>
      </c>
      <c r="DM45" s="886"/>
      <c r="DN45" s="883" t="str">
        <f t="shared" si="2"/>
        <v/>
      </c>
      <c r="DO45" s="884"/>
      <c r="DP45" s="884"/>
      <c r="DQ45" s="884"/>
      <c r="DR45" s="884"/>
      <c r="DS45" s="884"/>
      <c r="DT45" s="884"/>
      <c r="DU45" s="885" t="s">
        <v>44</v>
      </c>
      <c r="DV45" s="886"/>
      <c r="DW45" s="888">
        <f t="shared" si="3"/>
        <v>0</v>
      </c>
      <c r="DX45" s="889"/>
      <c r="DY45" s="889"/>
      <c r="DZ45" s="889"/>
      <c r="EA45" s="889"/>
      <c r="EB45" s="889"/>
      <c r="EC45" s="889"/>
      <c r="ED45" s="885" t="s">
        <v>44</v>
      </c>
      <c r="EE45" s="886"/>
      <c r="EF45" s="890"/>
      <c r="EG45" s="890"/>
      <c r="EH45" s="890"/>
      <c r="EI45" s="890"/>
    </row>
    <row r="46" spans="4:144" ht="30" customHeight="1">
      <c r="D46" s="906">
        <f t="shared" si="4"/>
        <v>25</v>
      </c>
      <c r="E46" s="906"/>
      <c r="F46" s="915"/>
      <c r="G46" s="915"/>
      <c r="H46" s="915"/>
      <c r="I46" s="915"/>
      <c r="J46" s="915"/>
      <c r="K46" s="915"/>
      <c r="L46" s="915"/>
      <c r="M46" s="915"/>
      <c r="N46" s="910"/>
      <c r="O46" s="910"/>
      <c r="P46" s="910"/>
      <c r="Q46" s="910"/>
      <c r="R46" s="910"/>
      <c r="S46" s="910"/>
      <c r="T46" s="910"/>
      <c r="U46" s="910"/>
      <c r="V46" s="911"/>
      <c r="W46" s="912"/>
      <c r="X46" s="912"/>
      <c r="Y46" s="912"/>
      <c r="Z46" s="912"/>
      <c r="AA46" s="912"/>
      <c r="AB46" s="912"/>
      <c r="AC46" s="913"/>
      <c r="AD46" s="911"/>
      <c r="AE46" s="912"/>
      <c r="AF46" s="912"/>
      <c r="AG46" s="912"/>
      <c r="AH46" s="912"/>
      <c r="AI46" s="912"/>
      <c r="AJ46" s="912"/>
      <c r="AK46" s="913"/>
      <c r="AL46" s="914"/>
      <c r="AM46" s="914"/>
      <c r="AN46" s="914"/>
      <c r="AO46" s="914"/>
      <c r="AP46" s="914"/>
      <c r="AQ46" s="914"/>
      <c r="AR46" s="914"/>
      <c r="AS46" s="914"/>
      <c r="AT46" s="914"/>
      <c r="AU46" s="914"/>
      <c r="AV46" s="914"/>
      <c r="AW46" s="914"/>
      <c r="AX46" s="914"/>
      <c r="AY46" s="914"/>
      <c r="AZ46" s="914"/>
      <c r="BA46" s="914"/>
      <c r="BB46" s="914"/>
      <c r="BC46" s="914"/>
      <c r="BD46" s="914"/>
      <c r="BE46" s="914"/>
      <c r="BF46" s="914"/>
      <c r="BG46" s="914"/>
      <c r="BH46" s="896"/>
      <c r="BI46" s="897"/>
      <c r="BJ46" s="897"/>
      <c r="BK46" s="897"/>
      <c r="BL46" s="897"/>
      <c r="BM46" s="897"/>
      <c r="BN46" s="897"/>
      <c r="BO46" s="897"/>
      <c r="BP46" s="897"/>
      <c r="BQ46" s="897"/>
      <c r="BR46" s="898"/>
      <c r="BS46" s="899"/>
      <c r="BT46" s="899"/>
      <c r="BU46" s="899"/>
      <c r="BV46" s="899"/>
      <c r="BW46" s="899"/>
      <c r="BX46" s="899"/>
      <c r="BY46" s="899"/>
      <c r="BZ46" s="899"/>
      <c r="CA46" s="899"/>
      <c r="CB46" s="899"/>
      <c r="CC46" s="899"/>
      <c r="CD46" s="900"/>
      <c r="CE46" s="901"/>
      <c r="CF46" s="901"/>
      <c r="CG46" s="901"/>
      <c r="CH46" s="901"/>
      <c r="CI46" s="901"/>
      <c r="CJ46" s="901"/>
      <c r="CK46" s="885" t="s">
        <v>44</v>
      </c>
      <c r="CL46" s="886"/>
      <c r="CM46" s="902"/>
      <c r="CN46" s="903"/>
      <c r="CO46" s="903"/>
      <c r="CP46" s="903"/>
      <c r="CQ46" s="903"/>
      <c r="CR46" s="903"/>
      <c r="CS46" s="903"/>
      <c r="CT46" s="904" t="s">
        <v>44</v>
      </c>
      <c r="CU46" s="905"/>
      <c r="CV46" s="888">
        <f t="shared" si="5"/>
        <v>0</v>
      </c>
      <c r="CW46" s="889"/>
      <c r="CX46" s="889"/>
      <c r="CY46" s="889"/>
      <c r="CZ46" s="889"/>
      <c r="DA46" s="889"/>
      <c r="DB46" s="889"/>
      <c r="DC46" s="885" t="s">
        <v>44</v>
      </c>
      <c r="DD46" s="886"/>
      <c r="DE46" s="894" t="str">
        <f t="shared" si="1"/>
        <v/>
      </c>
      <c r="DF46" s="895"/>
      <c r="DG46" s="895"/>
      <c r="DH46" s="895"/>
      <c r="DI46" s="895"/>
      <c r="DJ46" s="895"/>
      <c r="DK46" s="895"/>
      <c r="DL46" s="885" t="s">
        <v>44</v>
      </c>
      <c r="DM46" s="886"/>
      <c r="DN46" s="883" t="str">
        <f t="shared" si="2"/>
        <v/>
      </c>
      <c r="DO46" s="884"/>
      <c r="DP46" s="884"/>
      <c r="DQ46" s="884"/>
      <c r="DR46" s="884"/>
      <c r="DS46" s="884"/>
      <c r="DT46" s="884"/>
      <c r="DU46" s="885" t="s">
        <v>44</v>
      </c>
      <c r="DV46" s="886"/>
      <c r="DW46" s="888">
        <f t="shared" si="3"/>
        <v>0</v>
      </c>
      <c r="DX46" s="889"/>
      <c r="DY46" s="889"/>
      <c r="DZ46" s="889"/>
      <c r="EA46" s="889"/>
      <c r="EB46" s="889"/>
      <c r="EC46" s="889"/>
      <c r="ED46" s="885" t="s">
        <v>44</v>
      </c>
      <c r="EE46" s="886"/>
      <c r="EF46" s="890"/>
      <c r="EG46" s="890"/>
      <c r="EH46" s="890"/>
      <c r="EI46" s="890"/>
    </row>
    <row r="47" spans="4:144" ht="30" customHeight="1">
      <c r="D47" s="906">
        <f t="shared" si="4"/>
        <v>26</v>
      </c>
      <c r="E47" s="906"/>
      <c r="F47" s="915"/>
      <c r="G47" s="915"/>
      <c r="H47" s="915"/>
      <c r="I47" s="915"/>
      <c r="J47" s="915"/>
      <c r="K47" s="915"/>
      <c r="L47" s="915"/>
      <c r="M47" s="915"/>
      <c r="N47" s="910"/>
      <c r="O47" s="910"/>
      <c r="P47" s="910"/>
      <c r="Q47" s="910"/>
      <c r="R47" s="910"/>
      <c r="S47" s="910"/>
      <c r="T47" s="910"/>
      <c r="U47" s="910"/>
      <c r="V47" s="911"/>
      <c r="W47" s="912"/>
      <c r="X47" s="912"/>
      <c r="Y47" s="912"/>
      <c r="Z47" s="912"/>
      <c r="AA47" s="912"/>
      <c r="AB47" s="912"/>
      <c r="AC47" s="913"/>
      <c r="AD47" s="911"/>
      <c r="AE47" s="912"/>
      <c r="AF47" s="912"/>
      <c r="AG47" s="912"/>
      <c r="AH47" s="912"/>
      <c r="AI47" s="912"/>
      <c r="AJ47" s="912"/>
      <c r="AK47" s="913"/>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896"/>
      <c r="BI47" s="897"/>
      <c r="BJ47" s="897"/>
      <c r="BK47" s="897"/>
      <c r="BL47" s="897"/>
      <c r="BM47" s="897"/>
      <c r="BN47" s="897"/>
      <c r="BO47" s="897"/>
      <c r="BP47" s="897"/>
      <c r="BQ47" s="897"/>
      <c r="BR47" s="898"/>
      <c r="BS47" s="899"/>
      <c r="BT47" s="899"/>
      <c r="BU47" s="899"/>
      <c r="BV47" s="899"/>
      <c r="BW47" s="899"/>
      <c r="BX47" s="899"/>
      <c r="BY47" s="899"/>
      <c r="BZ47" s="899"/>
      <c r="CA47" s="899"/>
      <c r="CB47" s="899"/>
      <c r="CC47" s="899"/>
      <c r="CD47" s="900"/>
      <c r="CE47" s="901"/>
      <c r="CF47" s="901"/>
      <c r="CG47" s="901"/>
      <c r="CH47" s="901"/>
      <c r="CI47" s="901"/>
      <c r="CJ47" s="901"/>
      <c r="CK47" s="885" t="s">
        <v>44</v>
      </c>
      <c r="CL47" s="886"/>
      <c r="CM47" s="902"/>
      <c r="CN47" s="903"/>
      <c r="CO47" s="903"/>
      <c r="CP47" s="903"/>
      <c r="CQ47" s="903"/>
      <c r="CR47" s="903"/>
      <c r="CS47" s="903"/>
      <c r="CT47" s="904" t="s">
        <v>44</v>
      </c>
      <c r="CU47" s="905"/>
      <c r="CV47" s="888">
        <f t="shared" si="5"/>
        <v>0</v>
      </c>
      <c r="CW47" s="889"/>
      <c r="CX47" s="889"/>
      <c r="CY47" s="889"/>
      <c r="CZ47" s="889"/>
      <c r="DA47" s="889"/>
      <c r="DB47" s="889"/>
      <c r="DC47" s="885" t="s">
        <v>44</v>
      </c>
      <c r="DD47" s="886"/>
      <c r="DE47" s="894" t="str">
        <f t="shared" si="1"/>
        <v/>
      </c>
      <c r="DF47" s="895"/>
      <c r="DG47" s="895"/>
      <c r="DH47" s="895"/>
      <c r="DI47" s="895"/>
      <c r="DJ47" s="895"/>
      <c r="DK47" s="895"/>
      <c r="DL47" s="885" t="s">
        <v>44</v>
      </c>
      <c r="DM47" s="886"/>
      <c r="DN47" s="883" t="str">
        <f t="shared" si="2"/>
        <v/>
      </c>
      <c r="DO47" s="884"/>
      <c r="DP47" s="884"/>
      <c r="DQ47" s="884"/>
      <c r="DR47" s="884"/>
      <c r="DS47" s="884"/>
      <c r="DT47" s="884"/>
      <c r="DU47" s="885" t="s">
        <v>44</v>
      </c>
      <c r="DV47" s="886"/>
      <c r="DW47" s="888">
        <f t="shared" si="3"/>
        <v>0</v>
      </c>
      <c r="DX47" s="889"/>
      <c r="DY47" s="889"/>
      <c r="DZ47" s="889"/>
      <c r="EA47" s="889"/>
      <c r="EB47" s="889"/>
      <c r="EC47" s="889"/>
      <c r="ED47" s="885" t="s">
        <v>44</v>
      </c>
      <c r="EE47" s="886"/>
      <c r="EF47" s="890"/>
      <c r="EG47" s="890"/>
      <c r="EH47" s="890"/>
      <c r="EI47" s="890"/>
    </row>
    <row r="48" spans="4:144" ht="30" customHeight="1">
      <c r="D48" s="906">
        <f t="shared" si="4"/>
        <v>27</v>
      </c>
      <c r="E48" s="906"/>
      <c r="F48" s="915"/>
      <c r="G48" s="915"/>
      <c r="H48" s="915"/>
      <c r="I48" s="915"/>
      <c r="J48" s="915"/>
      <c r="K48" s="915"/>
      <c r="L48" s="915"/>
      <c r="M48" s="915"/>
      <c r="N48" s="910"/>
      <c r="O48" s="910"/>
      <c r="P48" s="910"/>
      <c r="Q48" s="910"/>
      <c r="R48" s="910"/>
      <c r="S48" s="910"/>
      <c r="T48" s="910"/>
      <c r="U48" s="910"/>
      <c r="V48" s="911"/>
      <c r="W48" s="912"/>
      <c r="X48" s="912"/>
      <c r="Y48" s="912"/>
      <c r="Z48" s="912"/>
      <c r="AA48" s="912"/>
      <c r="AB48" s="912"/>
      <c r="AC48" s="913"/>
      <c r="AD48" s="911"/>
      <c r="AE48" s="912"/>
      <c r="AF48" s="912"/>
      <c r="AG48" s="912"/>
      <c r="AH48" s="912"/>
      <c r="AI48" s="912"/>
      <c r="AJ48" s="912"/>
      <c r="AK48" s="913"/>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896"/>
      <c r="BI48" s="897"/>
      <c r="BJ48" s="897"/>
      <c r="BK48" s="897"/>
      <c r="BL48" s="897"/>
      <c r="BM48" s="897"/>
      <c r="BN48" s="897"/>
      <c r="BO48" s="897"/>
      <c r="BP48" s="897"/>
      <c r="BQ48" s="897"/>
      <c r="BR48" s="898"/>
      <c r="BS48" s="899"/>
      <c r="BT48" s="899"/>
      <c r="BU48" s="899"/>
      <c r="BV48" s="899"/>
      <c r="BW48" s="899"/>
      <c r="BX48" s="899"/>
      <c r="BY48" s="899"/>
      <c r="BZ48" s="899"/>
      <c r="CA48" s="899"/>
      <c r="CB48" s="899"/>
      <c r="CC48" s="899"/>
      <c r="CD48" s="900"/>
      <c r="CE48" s="901"/>
      <c r="CF48" s="901"/>
      <c r="CG48" s="901"/>
      <c r="CH48" s="901"/>
      <c r="CI48" s="901"/>
      <c r="CJ48" s="901"/>
      <c r="CK48" s="885" t="s">
        <v>44</v>
      </c>
      <c r="CL48" s="886"/>
      <c r="CM48" s="902"/>
      <c r="CN48" s="903"/>
      <c r="CO48" s="903"/>
      <c r="CP48" s="903"/>
      <c r="CQ48" s="903"/>
      <c r="CR48" s="903"/>
      <c r="CS48" s="903"/>
      <c r="CT48" s="904" t="s">
        <v>44</v>
      </c>
      <c r="CU48" s="905"/>
      <c r="CV48" s="888">
        <f t="shared" si="5"/>
        <v>0</v>
      </c>
      <c r="CW48" s="889"/>
      <c r="CX48" s="889"/>
      <c r="CY48" s="889"/>
      <c r="CZ48" s="889"/>
      <c r="DA48" s="889"/>
      <c r="DB48" s="889"/>
      <c r="DC48" s="885" t="s">
        <v>44</v>
      </c>
      <c r="DD48" s="886"/>
      <c r="DE48" s="894" t="str">
        <f t="shared" si="1"/>
        <v/>
      </c>
      <c r="DF48" s="895"/>
      <c r="DG48" s="895"/>
      <c r="DH48" s="895"/>
      <c r="DI48" s="895"/>
      <c r="DJ48" s="895"/>
      <c r="DK48" s="895"/>
      <c r="DL48" s="885" t="s">
        <v>44</v>
      </c>
      <c r="DM48" s="886"/>
      <c r="DN48" s="883" t="str">
        <f t="shared" si="2"/>
        <v/>
      </c>
      <c r="DO48" s="884"/>
      <c r="DP48" s="884"/>
      <c r="DQ48" s="884"/>
      <c r="DR48" s="884"/>
      <c r="DS48" s="884"/>
      <c r="DT48" s="884"/>
      <c r="DU48" s="885" t="s">
        <v>44</v>
      </c>
      <c r="DV48" s="886"/>
      <c r="DW48" s="888">
        <f t="shared" si="3"/>
        <v>0</v>
      </c>
      <c r="DX48" s="889"/>
      <c r="DY48" s="889"/>
      <c r="DZ48" s="889"/>
      <c r="EA48" s="889"/>
      <c r="EB48" s="889"/>
      <c r="EC48" s="889"/>
      <c r="ED48" s="885" t="s">
        <v>44</v>
      </c>
      <c r="EE48" s="886"/>
      <c r="EF48" s="890"/>
      <c r="EG48" s="890"/>
      <c r="EH48" s="890"/>
      <c r="EI48" s="890"/>
    </row>
    <row r="49" spans="4:139" ht="30" customHeight="1">
      <c r="D49" s="906">
        <f t="shared" si="4"/>
        <v>28</v>
      </c>
      <c r="E49" s="906"/>
      <c r="F49" s="915"/>
      <c r="G49" s="915"/>
      <c r="H49" s="915"/>
      <c r="I49" s="915"/>
      <c r="J49" s="915"/>
      <c r="K49" s="915"/>
      <c r="L49" s="915"/>
      <c r="M49" s="915"/>
      <c r="N49" s="910"/>
      <c r="O49" s="910"/>
      <c r="P49" s="910"/>
      <c r="Q49" s="910"/>
      <c r="R49" s="910"/>
      <c r="S49" s="910"/>
      <c r="T49" s="910"/>
      <c r="U49" s="910"/>
      <c r="V49" s="911"/>
      <c r="W49" s="912"/>
      <c r="X49" s="912"/>
      <c r="Y49" s="912"/>
      <c r="Z49" s="912"/>
      <c r="AA49" s="912"/>
      <c r="AB49" s="912"/>
      <c r="AC49" s="913"/>
      <c r="AD49" s="911"/>
      <c r="AE49" s="912"/>
      <c r="AF49" s="912"/>
      <c r="AG49" s="912"/>
      <c r="AH49" s="912"/>
      <c r="AI49" s="912"/>
      <c r="AJ49" s="912"/>
      <c r="AK49" s="913"/>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896"/>
      <c r="BI49" s="897"/>
      <c r="BJ49" s="897"/>
      <c r="BK49" s="897"/>
      <c r="BL49" s="897"/>
      <c r="BM49" s="897"/>
      <c r="BN49" s="897"/>
      <c r="BO49" s="897"/>
      <c r="BP49" s="897"/>
      <c r="BQ49" s="897"/>
      <c r="BR49" s="898"/>
      <c r="BS49" s="899"/>
      <c r="BT49" s="899"/>
      <c r="BU49" s="899"/>
      <c r="BV49" s="899"/>
      <c r="BW49" s="899"/>
      <c r="BX49" s="899"/>
      <c r="BY49" s="899"/>
      <c r="BZ49" s="899"/>
      <c r="CA49" s="899"/>
      <c r="CB49" s="899"/>
      <c r="CC49" s="899"/>
      <c r="CD49" s="900"/>
      <c r="CE49" s="901"/>
      <c r="CF49" s="901"/>
      <c r="CG49" s="901"/>
      <c r="CH49" s="901"/>
      <c r="CI49" s="901"/>
      <c r="CJ49" s="901"/>
      <c r="CK49" s="885" t="s">
        <v>44</v>
      </c>
      <c r="CL49" s="886"/>
      <c r="CM49" s="902"/>
      <c r="CN49" s="903"/>
      <c r="CO49" s="903"/>
      <c r="CP49" s="903"/>
      <c r="CQ49" s="903"/>
      <c r="CR49" s="903"/>
      <c r="CS49" s="903"/>
      <c r="CT49" s="904" t="s">
        <v>44</v>
      </c>
      <c r="CU49" s="905"/>
      <c r="CV49" s="888">
        <f t="shared" si="5"/>
        <v>0</v>
      </c>
      <c r="CW49" s="889"/>
      <c r="CX49" s="889"/>
      <c r="CY49" s="889"/>
      <c r="CZ49" s="889"/>
      <c r="DA49" s="889"/>
      <c r="DB49" s="889"/>
      <c r="DC49" s="885" t="s">
        <v>44</v>
      </c>
      <c r="DD49" s="886"/>
      <c r="DE49" s="894" t="str">
        <f t="shared" si="1"/>
        <v/>
      </c>
      <c r="DF49" s="895"/>
      <c r="DG49" s="895"/>
      <c r="DH49" s="895"/>
      <c r="DI49" s="895"/>
      <c r="DJ49" s="895"/>
      <c r="DK49" s="895"/>
      <c r="DL49" s="885" t="s">
        <v>44</v>
      </c>
      <c r="DM49" s="886"/>
      <c r="DN49" s="883" t="str">
        <f t="shared" si="2"/>
        <v/>
      </c>
      <c r="DO49" s="884"/>
      <c r="DP49" s="884"/>
      <c r="DQ49" s="884"/>
      <c r="DR49" s="884"/>
      <c r="DS49" s="884"/>
      <c r="DT49" s="884"/>
      <c r="DU49" s="885" t="s">
        <v>44</v>
      </c>
      <c r="DV49" s="886"/>
      <c r="DW49" s="888">
        <f t="shared" si="3"/>
        <v>0</v>
      </c>
      <c r="DX49" s="889"/>
      <c r="DY49" s="889"/>
      <c r="DZ49" s="889"/>
      <c r="EA49" s="889"/>
      <c r="EB49" s="889"/>
      <c r="EC49" s="889"/>
      <c r="ED49" s="885" t="s">
        <v>44</v>
      </c>
      <c r="EE49" s="886"/>
      <c r="EF49" s="890"/>
      <c r="EG49" s="890"/>
      <c r="EH49" s="890"/>
      <c r="EI49" s="890"/>
    </row>
    <row r="50" spans="4:139" ht="30" customHeight="1">
      <c r="D50" s="906">
        <f t="shared" si="4"/>
        <v>29</v>
      </c>
      <c r="E50" s="906"/>
      <c r="F50" s="915"/>
      <c r="G50" s="915"/>
      <c r="H50" s="915"/>
      <c r="I50" s="915"/>
      <c r="J50" s="915"/>
      <c r="K50" s="915"/>
      <c r="L50" s="915"/>
      <c r="M50" s="915"/>
      <c r="N50" s="910"/>
      <c r="O50" s="910"/>
      <c r="P50" s="910"/>
      <c r="Q50" s="910"/>
      <c r="R50" s="910"/>
      <c r="S50" s="910"/>
      <c r="T50" s="910"/>
      <c r="U50" s="910"/>
      <c r="V50" s="911"/>
      <c r="W50" s="912"/>
      <c r="X50" s="912"/>
      <c r="Y50" s="912"/>
      <c r="Z50" s="912"/>
      <c r="AA50" s="912"/>
      <c r="AB50" s="912"/>
      <c r="AC50" s="913"/>
      <c r="AD50" s="911"/>
      <c r="AE50" s="912"/>
      <c r="AF50" s="912"/>
      <c r="AG50" s="912"/>
      <c r="AH50" s="912"/>
      <c r="AI50" s="912"/>
      <c r="AJ50" s="912"/>
      <c r="AK50" s="913"/>
      <c r="AL50" s="914"/>
      <c r="AM50" s="914"/>
      <c r="AN50" s="914"/>
      <c r="AO50" s="914"/>
      <c r="AP50" s="914"/>
      <c r="AQ50" s="914"/>
      <c r="AR50" s="914"/>
      <c r="AS50" s="914"/>
      <c r="AT50" s="914"/>
      <c r="AU50" s="914"/>
      <c r="AV50" s="914"/>
      <c r="AW50" s="914"/>
      <c r="AX50" s="914"/>
      <c r="AY50" s="914"/>
      <c r="AZ50" s="914"/>
      <c r="BA50" s="914"/>
      <c r="BB50" s="914"/>
      <c r="BC50" s="914"/>
      <c r="BD50" s="914"/>
      <c r="BE50" s="914"/>
      <c r="BF50" s="914"/>
      <c r="BG50" s="914"/>
      <c r="BH50" s="896"/>
      <c r="BI50" s="897"/>
      <c r="BJ50" s="897"/>
      <c r="BK50" s="897"/>
      <c r="BL50" s="897"/>
      <c r="BM50" s="897"/>
      <c r="BN50" s="897"/>
      <c r="BO50" s="897"/>
      <c r="BP50" s="897"/>
      <c r="BQ50" s="897"/>
      <c r="BR50" s="898"/>
      <c r="BS50" s="899"/>
      <c r="BT50" s="899"/>
      <c r="BU50" s="899"/>
      <c r="BV50" s="899"/>
      <c r="BW50" s="899"/>
      <c r="BX50" s="899"/>
      <c r="BY50" s="899"/>
      <c r="BZ50" s="899"/>
      <c r="CA50" s="899"/>
      <c r="CB50" s="899"/>
      <c r="CC50" s="899"/>
      <c r="CD50" s="900"/>
      <c r="CE50" s="901"/>
      <c r="CF50" s="901"/>
      <c r="CG50" s="901"/>
      <c r="CH50" s="901"/>
      <c r="CI50" s="901"/>
      <c r="CJ50" s="901"/>
      <c r="CK50" s="885" t="s">
        <v>44</v>
      </c>
      <c r="CL50" s="886"/>
      <c r="CM50" s="902"/>
      <c r="CN50" s="903"/>
      <c r="CO50" s="903"/>
      <c r="CP50" s="903"/>
      <c r="CQ50" s="903"/>
      <c r="CR50" s="903"/>
      <c r="CS50" s="903"/>
      <c r="CT50" s="904" t="s">
        <v>44</v>
      </c>
      <c r="CU50" s="905"/>
      <c r="CV50" s="888">
        <f t="shared" si="5"/>
        <v>0</v>
      </c>
      <c r="CW50" s="889"/>
      <c r="CX50" s="889"/>
      <c r="CY50" s="889"/>
      <c r="CZ50" s="889"/>
      <c r="DA50" s="889"/>
      <c r="DB50" s="889"/>
      <c r="DC50" s="885" t="s">
        <v>44</v>
      </c>
      <c r="DD50" s="886"/>
      <c r="DE50" s="894" t="str">
        <f t="shared" si="1"/>
        <v/>
      </c>
      <c r="DF50" s="895"/>
      <c r="DG50" s="895"/>
      <c r="DH50" s="895"/>
      <c r="DI50" s="895"/>
      <c r="DJ50" s="895"/>
      <c r="DK50" s="895"/>
      <c r="DL50" s="885" t="s">
        <v>44</v>
      </c>
      <c r="DM50" s="886"/>
      <c r="DN50" s="883" t="str">
        <f t="shared" si="2"/>
        <v/>
      </c>
      <c r="DO50" s="884"/>
      <c r="DP50" s="884"/>
      <c r="DQ50" s="884"/>
      <c r="DR50" s="884"/>
      <c r="DS50" s="884"/>
      <c r="DT50" s="884"/>
      <c r="DU50" s="885" t="s">
        <v>44</v>
      </c>
      <c r="DV50" s="886"/>
      <c r="DW50" s="888">
        <f t="shared" si="3"/>
        <v>0</v>
      </c>
      <c r="DX50" s="889"/>
      <c r="DY50" s="889"/>
      <c r="DZ50" s="889"/>
      <c r="EA50" s="889"/>
      <c r="EB50" s="889"/>
      <c r="EC50" s="889"/>
      <c r="ED50" s="885" t="s">
        <v>44</v>
      </c>
      <c r="EE50" s="886"/>
      <c r="EF50" s="890"/>
      <c r="EG50" s="890"/>
      <c r="EH50" s="890"/>
      <c r="EI50" s="890"/>
    </row>
    <row r="51" spans="4:139" ht="30" customHeight="1">
      <c r="D51" s="906">
        <f t="shared" si="4"/>
        <v>30</v>
      </c>
      <c r="E51" s="906"/>
      <c r="F51" s="915"/>
      <c r="G51" s="915"/>
      <c r="H51" s="915"/>
      <c r="I51" s="915"/>
      <c r="J51" s="915"/>
      <c r="K51" s="915"/>
      <c r="L51" s="915"/>
      <c r="M51" s="915"/>
      <c r="N51" s="910"/>
      <c r="O51" s="910"/>
      <c r="P51" s="910"/>
      <c r="Q51" s="910"/>
      <c r="R51" s="910"/>
      <c r="S51" s="910"/>
      <c r="T51" s="910"/>
      <c r="U51" s="910"/>
      <c r="V51" s="911"/>
      <c r="W51" s="912"/>
      <c r="X51" s="912"/>
      <c r="Y51" s="912"/>
      <c r="Z51" s="912"/>
      <c r="AA51" s="912"/>
      <c r="AB51" s="912"/>
      <c r="AC51" s="913"/>
      <c r="AD51" s="911"/>
      <c r="AE51" s="912"/>
      <c r="AF51" s="912"/>
      <c r="AG51" s="912"/>
      <c r="AH51" s="912"/>
      <c r="AI51" s="912"/>
      <c r="AJ51" s="912"/>
      <c r="AK51" s="913"/>
      <c r="AL51" s="914"/>
      <c r="AM51" s="914"/>
      <c r="AN51" s="914"/>
      <c r="AO51" s="914"/>
      <c r="AP51" s="914"/>
      <c r="AQ51" s="914"/>
      <c r="AR51" s="914"/>
      <c r="AS51" s="914"/>
      <c r="AT51" s="914"/>
      <c r="AU51" s="914"/>
      <c r="AV51" s="914"/>
      <c r="AW51" s="914"/>
      <c r="AX51" s="914"/>
      <c r="AY51" s="914"/>
      <c r="AZ51" s="914"/>
      <c r="BA51" s="914"/>
      <c r="BB51" s="914"/>
      <c r="BC51" s="914"/>
      <c r="BD51" s="914"/>
      <c r="BE51" s="914"/>
      <c r="BF51" s="914"/>
      <c r="BG51" s="914"/>
      <c r="BH51" s="896"/>
      <c r="BI51" s="897"/>
      <c r="BJ51" s="897"/>
      <c r="BK51" s="897"/>
      <c r="BL51" s="897"/>
      <c r="BM51" s="897"/>
      <c r="BN51" s="897"/>
      <c r="BO51" s="897"/>
      <c r="BP51" s="897"/>
      <c r="BQ51" s="897"/>
      <c r="BR51" s="898"/>
      <c r="BS51" s="899"/>
      <c r="BT51" s="899"/>
      <c r="BU51" s="899"/>
      <c r="BV51" s="899"/>
      <c r="BW51" s="899"/>
      <c r="BX51" s="899"/>
      <c r="BY51" s="899"/>
      <c r="BZ51" s="899"/>
      <c r="CA51" s="899"/>
      <c r="CB51" s="899"/>
      <c r="CC51" s="899"/>
      <c r="CD51" s="900"/>
      <c r="CE51" s="901"/>
      <c r="CF51" s="901"/>
      <c r="CG51" s="901"/>
      <c r="CH51" s="901"/>
      <c r="CI51" s="901"/>
      <c r="CJ51" s="901"/>
      <c r="CK51" s="885" t="s">
        <v>44</v>
      </c>
      <c r="CL51" s="886"/>
      <c r="CM51" s="902"/>
      <c r="CN51" s="903"/>
      <c r="CO51" s="903"/>
      <c r="CP51" s="903"/>
      <c r="CQ51" s="903"/>
      <c r="CR51" s="903"/>
      <c r="CS51" s="903"/>
      <c r="CT51" s="904" t="s">
        <v>44</v>
      </c>
      <c r="CU51" s="905"/>
      <c r="CV51" s="888">
        <f t="shared" si="5"/>
        <v>0</v>
      </c>
      <c r="CW51" s="889"/>
      <c r="CX51" s="889"/>
      <c r="CY51" s="889"/>
      <c r="CZ51" s="889"/>
      <c r="DA51" s="889"/>
      <c r="DB51" s="889"/>
      <c r="DC51" s="885" t="s">
        <v>44</v>
      </c>
      <c r="DD51" s="886"/>
      <c r="DE51" s="894" t="str">
        <f t="shared" si="1"/>
        <v/>
      </c>
      <c r="DF51" s="895"/>
      <c r="DG51" s="895"/>
      <c r="DH51" s="895"/>
      <c r="DI51" s="895"/>
      <c r="DJ51" s="895"/>
      <c r="DK51" s="895"/>
      <c r="DL51" s="885" t="s">
        <v>44</v>
      </c>
      <c r="DM51" s="886"/>
      <c r="DN51" s="883" t="str">
        <f t="shared" si="2"/>
        <v/>
      </c>
      <c r="DO51" s="884"/>
      <c r="DP51" s="884"/>
      <c r="DQ51" s="884"/>
      <c r="DR51" s="884"/>
      <c r="DS51" s="884"/>
      <c r="DT51" s="884"/>
      <c r="DU51" s="885" t="s">
        <v>44</v>
      </c>
      <c r="DV51" s="886"/>
      <c r="DW51" s="888">
        <f t="shared" si="3"/>
        <v>0</v>
      </c>
      <c r="DX51" s="889"/>
      <c r="DY51" s="889"/>
      <c r="DZ51" s="889"/>
      <c r="EA51" s="889"/>
      <c r="EB51" s="889"/>
      <c r="EC51" s="889"/>
      <c r="ED51" s="885" t="s">
        <v>44</v>
      </c>
      <c r="EE51" s="886"/>
      <c r="EF51" s="890"/>
      <c r="EG51" s="890"/>
      <c r="EH51" s="890"/>
      <c r="EI51" s="890"/>
    </row>
    <row r="52" spans="4:139" ht="30" customHeight="1">
      <c r="D52" s="906">
        <f t="shared" si="4"/>
        <v>31</v>
      </c>
      <c r="E52" s="906"/>
      <c r="F52" s="915"/>
      <c r="G52" s="915"/>
      <c r="H52" s="915"/>
      <c r="I52" s="915"/>
      <c r="J52" s="915"/>
      <c r="K52" s="915"/>
      <c r="L52" s="915"/>
      <c r="M52" s="915"/>
      <c r="N52" s="910"/>
      <c r="O52" s="910"/>
      <c r="P52" s="910"/>
      <c r="Q52" s="910"/>
      <c r="R52" s="910"/>
      <c r="S52" s="910"/>
      <c r="T52" s="910"/>
      <c r="U52" s="910"/>
      <c r="V52" s="911"/>
      <c r="W52" s="912"/>
      <c r="X52" s="912"/>
      <c r="Y52" s="912"/>
      <c r="Z52" s="912"/>
      <c r="AA52" s="912"/>
      <c r="AB52" s="912"/>
      <c r="AC52" s="913"/>
      <c r="AD52" s="911"/>
      <c r="AE52" s="912"/>
      <c r="AF52" s="912"/>
      <c r="AG52" s="912"/>
      <c r="AH52" s="912"/>
      <c r="AI52" s="912"/>
      <c r="AJ52" s="912"/>
      <c r="AK52" s="913"/>
      <c r="AL52" s="914"/>
      <c r="AM52" s="914"/>
      <c r="AN52" s="914"/>
      <c r="AO52" s="914"/>
      <c r="AP52" s="914"/>
      <c r="AQ52" s="914"/>
      <c r="AR52" s="914"/>
      <c r="AS52" s="914"/>
      <c r="AT52" s="914"/>
      <c r="AU52" s="914"/>
      <c r="AV52" s="914"/>
      <c r="AW52" s="914"/>
      <c r="AX52" s="914"/>
      <c r="AY52" s="914"/>
      <c r="AZ52" s="914"/>
      <c r="BA52" s="914"/>
      <c r="BB52" s="914"/>
      <c r="BC52" s="914"/>
      <c r="BD52" s="914"/>
      <c r="BE52" s="914"/>
      <c r="BF52" s="914"/>
      <c r="BG52" s="914"/>
      <c r="BH52" s="896"/>
      <c r="BI52" s="897"/>
      <c r="BJ52" s="897"/>
      <c r="BK52" s="897"/>
      <c r="BL52" s="897"/>
      <c r="BM52" s="897"/>
      <c r="BN52" s="897"/>
      <c r="BO52" s="897"/>
      <c r="BP52" s="897"/>
      <c r="BQ52" s="897"/>
      <c r="BR52" s="898"/>
      <c r="BS52" s="899"/>
      <c r="BT52" s="899"/>
      <c r="BU52" s="899"/>
      <c r="BV52" s="899"/>
      <c r="BW52" s="899"/>
      <c r="BX52" s="899"/>
      <c r="BY52" s="899"/>
      <c r="BZ52" s="899"/>
      <c r="CA52" s="899"/>
      <c r="CB52" s="899"/>
      <c r="CC52" s="899"/>
      <c r="CD52" s="900"/>
      <c r="CE52" s="901"/>
      <c r="CF52" s="901"/>
      <c r="CG52" s="901"/>
      <c r="CH52" s="901"/>
      <c r="CI52" s="901"/>
      <c r="CJ52" s="901"/>
      <c r="CK52" s="885" t="s">
        <v>44</v>
      </c>
      <c r="CL52" s="886"/>
      <c r="CM52" s="902"/>
      <c r="CN52" s="903"/>
      <c r="CO52" s="903"/>
      <c r="CP52" s="903"/>
      <c r="CQ52" s="903"/>
      <c r="CR52" s="903"/>
      <c r="CS52" s="903"/>
      <c r="CT52" s="904" t="s">
        <v>44</v>
      </c>
      <c r="CU52" s="905"/>
      <c r="CV52" s="888">
        <f t="shared" si="5"/>
        <v>0</v>
      </c>
      <c r="CW52" s="889"/>
      <c r="CX52" s="889"/>
      <c r="CY52" s="889"/>
      <c r="CZ52" s="889"/>
      <c r="DA52" s="889"/>
      <c r="DB52" s="889"/>
      <c r="DC52" s="885" t="s">
        <v>44</v>
      </c>
      <c r="DD52" s="886"/>
      <c r="DE52" s="894" t="str">
        <f t="shared" si="1"/>
        <v/>
      </c>
      <c r="DF52" s="895"/>
      <c r="DG52" s="895"/>
      <c r="DH52" s="895"/>
      <c r="DI52" s="895"/>
      <c r="DJ52" s="895"/>
      <c r="DK52" s="895"/>
      <c r="DL52" s="885" t="s">
        <v>44</v>
      </c>
      <c r="DM52" s="886"/>
      <c r="DN52" s="883" t="str">
        <f t="shared" si="2"/>
        <v/>
      </c>
      <c r="DO52" s="884"/>
      <c r="DP52" s="884"/>
      <c r="DQ52" s="884"/>
      <c r="DR52" s="884"/>
      <c r="DS52" s="884"/>
      <c r="DT52" s="884"/>
      <c r="DU52" s="885" t="s">
        <v>44</v>
      </c>
      <c r="DV52" s="886"/>
      <c r="DW52" s="888">
        <f t="shared" si="3"/>
        <v>0</v>
      </c>
      <c r="DX52" s="889"/>
      <c r="DY52" s="889"/>
      <c r="DZ52" s="889"/>
      <c r="EA52" s="889"/>
      <c r="EB52" s="889"/>
      <c r="EC52" s="889"/>
      <c r="ED52" s="885" t="s">
        <v>44</v>
      </c>
      <c r="EE52" s="886"/>
      <c r="EF52" s="890"/>
      <c r="EG52" s="890"/>
      <c r="EH52" s="890"/>
      <c r="EI52" s="890"/>
    </row>
    <row r="53" spans="4:139" ht="30" customHeight="1">
      <c r="D53" s="906">
        <f t="shared" si="4"/>
        <v>32</v>
      </c>
      <c r="E53" s="906"/>
      <c r="F53" s="915"/>
      <c r="G53" s="915"/>
      <c r="H53" s="915"/>
      <c r="I53" s="915"/>
      <c r="J53" s="915"/>
      <c r="K53" s="915"/>
      <c r="L53" s="915"/>
      <c r="M53" s="915"/>
      <c r="N53" s="910"/>
      <c r="O53" s="910"/>
      <c r="P53" s="910"/>
      <c r="Q53" s="910"/>
      <c r="R53" s="910"/>
      <c r="S53" s="910"/>
      <c r="T53" s="910"/>
      <c r="U53" s="910"/>
      <c r="V53" s="911"/>
      <c r="W53" s="912"/>
      <c r="X53" s="912"/>
      <c r="Y53" s="912"/>
      <c r="Z53" s="912"/>
      <c r="AA53" s="912"/>
      <c r="AB53" s="912"/>
      <c r="AC53" s="913"/>
      <c r="AD53" s="911"/>
      <c r="AE53" s="912"/>
      <c r="AF53" s="912"/>
      <c r="AG53" s="912"/>
      <c r="AH53" s="912"/>
      <c r="AI53" s="912"/>
      <c r="AJ53" s="912"/>
      <c r="AK53" s="913"/>
      <c r="AL53" s="914"/>
      <c r="AM53" s="914"/>
      <c r="AN53" s="914"/>
      <c r="AO53" s="914"/>
      <c r="AP53" s="914"/>
      <c r="AQ53" s="914"/>
      <c r="AR53" s="914"/>
      <c r="AS53" s="914"/>
      <c r="AT53" s="914"/>
      <c r="AU53" s="914"/>
      <c r="AV53" s="914"/>
      <c r="AW53" s="914"/>
      <c r="AX53" s="914"/>
      <c r="AY53" s="914"/>
      <c r="AZ53" s="914"/>
      <c r="BA53" s="914"/>
      <c r="BB53" s="914"/>
      <c r="BC53" s="914"/>
      <c r="BD53" s="914"/>
      <c r="BE53" s="914"/>
      <c r="BF53" s="914"/>
      <c r="BG53" s="914"/>
      <c r="BH53" s="896"/>
      <c r="BI53" s="897"/>
      <c r="BJ53" s="897"/>
      <c r="BK53" s="897"/>
      <c r="BL53" s="897"/>
      <c r="BM53" s="897"/>
      <c r="BN53" s="897"/>
      <c r="BO53" s="897"/>
      <c r="BP53" s="897"/>
      <c r="BQ53" s="897"/>
      <c r="BR53" s="898"/>
      <c r="BS53" s="899"/>
      <c r="BT53" s="899"/>
      <c r="BU53" s="899"/>
      <c r="BV53" s="899"/>
      <c r="BW53" s="899"/>
      <c r="BX53" s="899"/>
      <c r="BY53" s="899"/>
      <c r="BZ53" s="899"/>
      <c r="CA53" s="899"/>
      <c r="CB53" s="899"/>
      <c r="CC53" s="899"/>
      <c r="CD53" s="900"/>
      <c r="CE53" s="901"/>
      <c r="CF53" s="901"/>
      <c r="CG53" s="901"/>
      <c r="CH53" s="901"/>
      <c r="CI53" s="901"/>
      <c r="CJ53" s="901"/>
      <c r="CK53" s="885" t="s">
        <v>44</v>
      </c>
      <c r="CL53" s="886"/>
      <c r="CM53" s="902"/>
      <c r="CN53" s="903"/>
      <c r="CO53" s="903"/>
      <c r="CP53" s="903"/>
      <c r="CQ53" s="903"/>
      <c r="CR53" s="903"/>
      <c r="CS53" s="903"/>
      <c r="CT53" s="904" t="s">
        <v>44</v>
      </c>
      <c r="CU53" s="905"/>
      <c r="CV53" s="888">
        <f t="shared" si="5"/>
        <v>0</v>
      </c>
      <c r="CW53" s="889"/>
      <c r="CX53" s="889"/>
      <c r="CY53" s="889"/>
      <c r="CZ53" s="889"/>
      <c r="DA53" s="889"/>
      <c r="DB53" s="889"/>
      <c r="DC53" s="885" t="s">
        <v>44</v>
      </c>
      <c r="DD53" s="886"/>
      <c r="DE53" s="894" t="str">
        <f t="shared" si="1"/>
        <v/>
      </c>
      <c r="DF53" s="895"/>
      <c r="DG53" s="895"/>
      <c r="DH53" s="895"/>
      <c r="DI53" s="895"/>
      <c r="DJ53" s="895"/>
      <c r="DK53" s="895"/>
      <c r="DL53" s="885" t="s">
        <v>44</v>
      </c>
      <c r="DM53" s="886"/>
      <c r="DN53" s="883" t="str">
        <f t="shared" si="2"/>
        <v/>
      </c>
      <c r="DO53" s="884"/>
      <c r="DP53" s="884"/>
      <c r="DQ53" s="884"/>
      <c r="DR53" s="884"/>
      <c r="DS53" s="884"/>
      <c r="DT53" s="884"/>
      <c r="DU53" s="885" t="s">
        <v>44</v>
      </c>
      <c r="DV53" s="886"/>
      <c r="DW53" s="888">
        <f t="shared" si="3"/>
        <v>0</v>
      </c>
      <c r="DX53" s="889"/>
      <c r="DY53" s="889"/>
      <c r="DZ53" s="889"/>
      <c r="EA53" s="889"/>
      <c r="EB53" s="889"/>
      <c r="EC53" s="889"/>
      <c r="ED53" s="885" t="s">
        <v>44</v>
      </c>
      <c r="EE53" s="886"/>
      <c r="EF53" s="890"/>
      <c r="EG53" s="890"/>
      <c r="EH53" s="890"/>
      <c r="EI53" s="890"/>
    </row>
    <row r="54" spans="4:139" ht="30" customHeight="1">
      <c r="D54" s="906">
        <f t="shared" si="4"/>
        <v>33</v>
      </c>
      <c r="E54" s="906"/>
      <c r="F54" s="915"/>
      <c r="G54" s="915"/>
      <c r="H54" s="915"/>
      <c r="I54" s="915"/>
      <c r="J54" s="915"/>
      <c r="K54" s="915"/>
      <c r="L54" s="915"/>
      <c r="M54" s="915"/>
      <c r="N54" s="910"/>
      <c r="O54" s="910"/>
      <c r="P54" s="910"/>
      <c r="Q54" s="910"/>
      <c r="R54" s="910"/>
      <c r="S54" s="910"/>
      <c r="T54" s="910"/>
      <c r="U54" s="910"/>
      <c r="V54" s="911"/>
      <c r="W54" s="912"/>
      <c r="X54" s="912"/>
      <c r="Y54" s="912"/>
      <c r="Z54" s="912"/>
      <c r="AA54" s="912"/>
      <c r="AB54" s="912"/>
      <c r="AC54" s="913"/>
      <c r="AD54" s="911"/>
      <c r="AE54" s="912"/>
      <c r="AF54" s="912"/>
      <c r="AG54" s="912"/>
      <c r="AH54" s="912"/>
      <c r="AI54" s="912"/>
      <c r="AJ54" s="912"/>
      <c r="AK54" s="913"/>
      <c r="AL54" s="914"/>
      <c r="AM54" s="914"/>
      <c r="AN54" s="914"/>
      <c r="AO54" s="914"/>
      <c r="AP54" s="914"/>
      <c r="AQ54" s="914"/>
      <c r="AR54" s="914"/>
      <c r="AS54" s="914"/>
      <c r="AT54" s="914"/>
      <c r="AU54" s="914"/>
      <c r="AV54" s="914"/>
      <c r="AW54" s="914"/>
      <c r="AX54" s="914"/>
      <c r="AY54" s="914"/>
      <c r="AZ54" s="914"/>
      <c r="BA54" s="914"/>
      <c r="BB54" s="914"/>
      <c r="BC54" s="914"/>
      <c r="BD54" s="914"/>
      <c r="BE54" s="914"/>
      <c r="BF54" s="914"/>
      <c r="BG54" s="914"/>
      <c r="BH54" s="896"/>
      <c r="BI54" s="897"/>
      <c r="BJ54" s="897"/>
      <c r="BK54" s="897"/>
      <c r="BL54" s="897"/>
      <c r="BM54" s="897"/>
      <c r="BN54" s="897"/>
      <c r="BO54" s="897"/>
      <c r="BP54" s="897"/>
      <c r="BQ54" s="897"/>
      <c r="BR54" s="898"/>
      <c r="BS54" s="899"/>
      <c r="BT54" s="899"/>
      <c r="BU54" s="899"/>
      <c r="BV54" s="899"/>
      <c r="BW54" s="899"/>
      <c r="BX54" s="899"/>
      <c r="BY54" s="899"/>
      <c r="BZ54" s="899"/>
      <c r="CA54" s="899"/>
      <c r="CB54" s="899"/>
      <c r="CC54" s="899"/>
      <c r="CD54" s="900"/>
      <c r="CE54" s="901"/>
      <c r="CF54" s="901"/>
      <c r="CG54" s="901"/>
      <c r="CH54" s="901"/>
      <c r="CI54" s="901"/>
      <c r="CJ54" s="901"/>
      <c r="CK54" s="885" t="s">
        <v>44</v>
      </c>
      <c r="CL54" s="886"/>
      <c r="CM54" s="902"/>
      <c r="CN54" s="903"/>
      <c r="CO54" s="903"/>
      <c r="CP54" s="903"/>
      <c r="CQ54" s="903"/>
      <c r="CR54" s="903"/>
      <c r="CS54" s="903"/>
      <c r="CT54" s="904" t="s">
        <v>44</v>
      </c>
      <c r="CU54" s="905"/>
      <c r="CV54" s="888">
        <f t="shared" si="5"/>
        <v>0</v>
      </c>
      <c r="CW54" s="889"/>
      <c r="CX54" s="889"/>
      <c r="CY54" s="889"/>
      <c r="CZ54" s="889"/>
      <c r="DA54" s="889"/>
      <c r="DB54" s="889"/>
      <c r="DC54" s="885" t="s">
        <v>44</v>
      </c>
      <c r="DD54" s="886"/>
      <c r="DE54" s="894" t="str">
        <f t="shared" si="1"/>
        <v/>
      </c>
      <c r="DF54" s="895"/>
      <c r="DG54" s="895"/>
      <c r="DH54" s="895"/>
      <c r="DI54" s="895"/>
      <c r="DJ54" s="895"/>
      <c r="DK54" s="895"/>
      <c r="DL54" s="885" t="s">
        <v>44</v>
      </c>
      <c r="DM54" s="886"/>
      <c r="DN54" s="883" t="str">
        <f t="shared" si="2"/>
        <v/>
      </c>
      <c r="DO54" s="884"/>
      <c r="DP54" s="884"/>
      <c r="DQ54" s="884"/>
      <c r="DR54" s="884"/>
      <c r="DS54" s="884"/>
      <c r="DT54" s="884"/>
      <c r="DU54" s="885" t="s">
        <v>44</v>
      </c>
      <c r="DV54" s="886"/>
      <c r="DW54" s="888">
        <f t="shared" si="3"/>
        <v>0</v>
      </c>
      <c r="DX54" s="889"/>
      <c r="DY54" s="889"/>
      <c r="DZ54" s="889"/>
      <c r="EA54" s="889"/>
      <c r="EB54" s="889"/>
      <c r="EC54" s="889"/>
      <c r="ED54" s="885" t="s">
        <v>44</v>
      </c>
      <c r="EE54" s="886"/>
      <c r="EF54" s="890"/>
      <c r="EG54" s="890"/>
      <c r="EH54" s="890"/>
      <c r="EI54" s="890"/>
    </row>
    <row r="55" spans="4:139" ht="30" customHeight="1">
      <c r="D55" s="906">
        <f t="shared" si="4"/>
        <v>34</v>
      </c>
      <c r="E55" s="906"/>
      <c r="F55" s="915"/>
      <c r="G55" s="915"/>
      <c r="H55" s="915"/>
      <c r="I55" s="915"/>
      <c r="J55" s="915"/>
      <c r="K55" s="915"/>
      <c r="L55" s="915"/>
      <c r="M55" s="915"/>
      <c r="N55" s="910"/>
      <c r="O55" s="910"/>
      <c r="P55" s="910"/>
      <c r="Q55" s="910"/>
      <c r="R55" s="910"/>
      <c r="S55" s="910"/>
      <c r="T55" s="910"/>
      <c r="U55" s="910"/>
      <c r="V55" s="911"/>
      <c r="W55" s="912"/>
      <c r="X55" s="912"/>
      <c r="Y55" s="912"/>
      <c r="Z55" s="912"/>
      <c r="AA55" s="912"/>
      <c r="AB55" s="912"/>
      <c r="AC55" s="913"/>
      <c r="AD55" s="911"/>
      <c r="AE55" s="912"/>
      <c r="AF55" s="912"/>
      <c r="AG55" s="912"/>
      <c r="AH55" s="912"/>
      <c r="AI55" s="912"/>
      <c r="AJ55" s="912"/>
      <c r="AK55" s="913"/>
      <c r="AL55" s="914"/>
      <c r="AM55" s="914"/>
      <c r="AN55" s="914"/>
      <c r="AO55" s="914"/>
      <c r="AP55" s="914"/>
      <c r="AQ55" s="914"/>
      <c r="AR55" s="914"/>
      <c r="AS55" s="914"/>
      <c r="AT55" s="914"/>
      <c r="AU55" s="914"/>
      <c r="AV55" s="914"/>
      <c r="AW55" s="914"/>
      <c r="AX55" s="914"/>
      <c r="AY55" s="914"/>
      <c r="AZ55" s="914"/>
      <c r="BA55" s="914"/>
      <c r="BB55" s="914"/>
      <c r="BC55" s="914"/>
      <c r="BD55" s="914"/>
      <c r="BE55" s="914"/>
      <c r="BF55" s="914"/>
      <c r="BG55" s="914"/>
      <c r="BH55" s="896"/>
      <c r="BI55" s="897"/>
      <c r="BJ55" s="897"/>
      <c r="BK55" s="897"/>
      <c r="BL55" s="897"/>
      <c r="BM55" s="897"/>
      <c r="BN55" s="897"/>
      <c r="BO55" s="897"/>
      <c r="BP55" s="897"/>
      <c r="BQ55" s="897"/>
      <c r="BR55" s="898"/>
      <c r="BS55" s="899"/>
      <c r="BT55" s="899"/>
      <c r="BU55" s="899"/>
      <c r="BV55" s="899"/>
      <c r="BW55" s="899"/>
      <c r="BX55" s="899"/>
      <c r="BY55" s="899"/>
      <c r="BZ55" s="899"/>
      <c r="CA55" s="899"/>
      <c r="CB55" s="899"/>
      <c r="CC55" s="899"/>
      <c r="CD55" s="900"/>
      <c r="CE55" s="901"/>
      <c r="CF55" s="901"/>
      <c r="CG55" s="901"/>
      <c r="CH55" s="901"/>
      <c r="CI55" s="901"/>
      <c r="CJ55" s="901"/>
      <c r="CK55" s="885" t="s">
        <v>44</v>
      </c>
      <c r="CL55" s="886"/>
      <c r="CM55" s="902"/>
      <c r="CN55" s="903"/>
      <c r="CO55" s="903"/>
      <c r="CP55" s="903"/>
      <c r="CQ55" s="903"/>
      <c r="CR55" s="903"/>
      <c r="CS55" s="903"/>
      <c r="CT55" s="904" t="s">
        <v>44</v>
      </c>
      <c r="CU55" s="905"/>
      <c r="CV55" s="888">
        <f t="shared" si="5"/>
        <v>0</v>
      </c>
      <c r="CW55" s="889"/>
      <c r="CX55" s="889"/>
      <c r="CY55" s="889"/>
      <c r="CZ55" s="889"/>
      <c r="DA55" s="889"/>
      <c r="DB55" s="889"/>
      <c r="DC55" s="885" t="s">
        <v>44</v>
      </c>
      <c r="DD55" s="886"/>
      <c r="DE55" s="894" t="str">
        <f t="shared" si="1"/>
        <v/>
      </c>
      <c r="DF55" s="895"/>
      <c r="DG55" s="895"/>
      <c r="DH55" s="895"/>
      <c r="DI55" s="895"/>
      <c r="DJ55" s="895"/>
      <c r="DK55" s="895"/>
      <c r="DL55" s="885" t="s">
        <v>44</v>
      </c>
      <c r="DM55" s="886"/>
      <c r="DN55" s="883" t="str">
        <f t="shared" si="2"/>
        <v/>
      </c>
      <c r="DO55" s="884"/>
      <c r="DP55" s="884"/>
      <c r="DQ55" s="884"/>
      <c r="DR55" s="884"/>
      <c r="DS55" s="884"/>
      <c r="DT55" s="884"/>
      <c r="DU55" s="885" t="s">
        <v>44</v>
      </c>
      <c r="DV55" s="886"/>
      <c r="DW55" s="888">
        <f t="shared" si="3"/>
        <v>0</v>
      </c>
      <c r="DX55" s="889"/>
      <c r="DY55" s="889"/>
      <c r="DZ55" s="889"/>
      <c r="EA55" s="889"/>
      <c r="EB55" s="889"/>
      <c r="EC55" s="889"/>
      <c r="ED55" s="885" t="s">
        <v>44</v>
      </c>
      <c r="EE55" s="886"/>
      <c r="EF55" s="890"/>
      <c r="EG55" s="890"/>
      <c r="EH55" s="890"/>
      <c r="EI55" s="890"/>
    </row>
    <row r="56" spans="4:139" ht="30" customHeight="1">
      <c r="D56" s="906">
        <f t="shared" si="4"/>
        <v>35</v>
      </c>
      <c r="E56" s="906"/>
      <c r="F56" s="915"/>
      <c r="G56" s="915"/>
      <c r="H56" s="915"/>
      <c r="I56" s="915"/>
      <c r="J56" s="915"/>
      <c r="K56" s="915"/>
      <c r="L56" s="915"/>
      <c r="M56" s="915"/>
      <c r="N56" s="910"/>
      <c r="O56" s="910"/>
      <c r="P56" s="910"/>
      <c r="Q56" s="910"/>
      <c r="R56" s="910"/>
      <c r="S56" s="910"/>
      <c r="T56" s="910"/>
      <c r="U56" s="910"/>
      <c r="V56" s="911"/>
      <c r="W56" s="912"/>
      <c r="X56" s="912"/>
      <c r="Y56" s="912"/>
      <c r="Z56" s="912"/>
      <c r="AA56" s="912"/>
      <c r="AB56" s="912"/>
      <c r="AC56" s="913"/>
      <c r="AD56" s="911"/>
      <c r="AE56" s="912"/>
      <c r="AF56" s="912"/>
      <c r="AG56" s="912"/>
      <c r="AH56" s="912"/>
      <c r="AI56" s="912"/>
      <c r="AJ56" s="912"/>
      <c r="AK56" s="913"/>
      <c r="AL56" s="914"/>
      <c r="AM56" s="914"/>
      <c r="AN56" s="914"/>
      <c r="AO56" s="914"/>
      <c r="AP56" s="914"/>
      <c r="AQ56" s="914"/>
      <c r="AR56" s="914"/>
      <c r="AS56" s="914"/>
      <c r="AT56" s="914"/>
      <c r="AU56" s="914"/>
      <c r="AV56" s="914"/>
      <c r="AW56" s="914"/>
      <c r="AX56" s="914"/>
      <c r="AY56" s="914"/>
      <c r="AZ56" s="914"/>
      <c r="BA56" s="914"/>
      <c r="BB56" s="914"/>
      <c r="BC56" s="914"/>
      <c r="BD56" s="914"/>
      <c r="BE56" s="914"/>
      <c r="BF56" s="914"/>
      <c r="BG56" s="914"/>
      <c r="BH56" s="896"/>
      <c r="BI56" s="897"/>
      <c r="BJ56" s="897"/>
      <c r="BK56" s="897"/>
      <c r="BL56" s="897"/>
      <c r="BM56" s="897"/>
      <c r="BN56" s="897"/>
      <c r="BO56" s="897"/>
      <c r="BP56" s="897"/>
      <c r="BQ56" s="897"/>
      <c r="BR56" s="898"/>
      <c r="BS56" s="899"/>
      <c r="BT56" s="899"/>
      <c r="BU56" s="899"/>
      <c r="BV56" s="899"/>
      <c r="BW56" s="899"/>
      <c r="BX56" s="899"/>
      <c r="BY56" s="899"/>
      <c r="BZ56" s="899"/>
      <c r="CA56" s="899"/>
      <c r="CB56" s="899"/>
      <c r="CC56" s="899"/>
      <c r="CD56" s="900"/>
      <c r="CE56" s="901"/>
      <c r="CF56" s="901"/>
      <c r="CG56" s="901"/>
      <c r="CH56" s="901"/>
      <c r="CI56" s="901"/>
      <c r="CJ56" s="901"/>
      <c r="CK56" s="885" t="s">
        <v>44</v>
      </c>
      <c r="CL56" s="886"/>
      <c r="CM56" s="902"/>
      <c r="CN56" s="903"/>
      <c r="CO56" s="903"/>
      <c r="CP56" s="903"/>
      <c r="CQ56" s="903"/>
      <c r="CR56" s="903"/>
      <c r="CS56" s="903"/>
      <c r="CT56" s="904" t="s">
        <v>44</v>
      </c>
      <c r="CU56" s="905"/>
      <c r="CV56" s="888">
        <f t="shared" si="5"/>
        <v>0</v>
      </c>
      <c r="CW56" s="889"/>
      <c r="CX56" s="889"/>
      <c r="CY56" s="889"/>
      <c r="CZ56" s="889"/>
      <c r="DA56" s="889"/>
      <c r="DB56" s="889"/>
      <c r="DC56" s="885" t="s">
        <v>44</v>
      </c>
      <c r="DD56" s="886"/>
      <c r="DE56" s="894" t="str">
        <f t="shared" si="1"/>
        <v/>
      </c>
      <c r="DF56" s="895"/>
      <c r="DG56" s="895"/>
      <c r="DH56" s="895"/>
      <c r="DI56" s="895"/>
      <c r="DJ56" s="895"/>
      <c r="DK56" s="895"/>
      <c r="DL56" s="885" t="s">
        <v>44</v>
      </c>
      <c r="DM56" s="886"/>
      <c r="DN56" s="883" t="str">
        <f t="shared" si="2"/>
        <v/>
      </c>
      <c r="DO56" s="884"/>
      <c r="DP56" s="884"/>
      <c r="DQ56" s="884"/>
      <c r="DR56" s="884"/>
      <c r="DS56" s="884"/>
      <c r="DT56" s="884"/>
      <c r="DU56" s="885" t="s">
        <v>44</v>
      </c>
      <c r="DV56" s="886"/>
      <c r="DW56" s="888">
        <f t="shared" si="3"/>
        <v>0</v>
      </c>
      <c r="DX56" s="889"/>
      <c r="DY56" s="889"/>
      <c r="DZ56" s="889"/>
      <c r="EA56" s="889"/>
      <c r="EB56" s="889"/>
      <c r="EC56" s="889"/>
      <c r="ED56" s="885" t="s">
        <v>44</v>
      </c>
      <c r="EE56" s="886"/>
      <c r="EF56" s="890"/>
      <c r="EG56" s="890"/>
      <c r="EH56" s="890"/>
      <c r="EI56" s="890"/>
    </row>
    <row r="57" spans="4:139" ht="30" customHeight="1">
      <c r="D57" s="906">
        <f t="shared" si="4"/>
        <v>36</v>
      </c>
      <c r="E57" s="906"/>
      <c r="F57" s="915"/>
      <c r="G57" s="915"/>
      <c r="H57" s="915"/>
      <c r="I57" s="915"/>
      <c r="J57" s="915"/>
      <c r="K57" s="915"/>
      <c r="L57" s="915"/>
      <c r="M57" s="915"/>
      <c r="N57" s="910"/>
      <c r="O57" s="910"/>
      <c r="P57" s="910"/>
      <c r="Q57" s="910"/>
      <c r="R57" s="910"/>
      <c r="S57" s="910"/>
      <c r="T57" s="910"/>
      <c r="U57" s="910"/>
      <c r="V57" s="911"/>
      <c r="W57" s="912"/>
      <c r="X57" s="912"/>
      <c r="Y57" s="912"/>
      <c r="Z57" s="912"/>
      <c r="AA57" s="912"/>
      <c r="AB57" s="912"/>
      <c r="AC57" s="913"/>
      <c r="AD57" s="911"/>
      <c r="AE57" s="912"/>
      <c r="AF57" s="912"/>
      <c r="AG57" s="912"/>
      <c r="AH57" s="912"/>
      <c r="AI57" s="912"/>
      <c r="AJ57" s="912"/>
      <c r="AK57" s="913"/>
      <c r="AL57" s="914"/>
      <c r="AM57" s="914"/>
      <c r="AN57" s="914"/>
      <c r="AO57" s="914"/>
      <c r="AP57" s="914"/>
      <c r="AQ57" s="914"/>
      <c r="AR57" s="914"/>
      <c r="AS57" s="914"/>
      <c r="AT57" s="914"/>
      <c r="AU57" s="914"/>
      <c r="AV57" s="914"/>
      <c r="AW57" s="914"/>
      <c r="AX57" s="914"/>
      <c r="AY57" s="914"/>
      <c r="AZ57" s="914"/>
      <c r="BA57" s="914"/>
      <c r="BB57" s="914"/>
      <c r="BC57" s="914"/>
      <c r="BD57" s="914"/>
      <c r="BE57" s="914"/>
      <c r="BF57" s="914"/>
      <c r="BG57" s="914"/>
      <c r="BH57" s="896"/>
      <c r="BI57" s="897"/>
      <c r="BJ57" s="897"/>
      <c r="BK57" s="897"/>
      <c r="BL57" s="897"/>
      <c r="BM57" s="897"/>
      <c r="BN57" s="897"/>
      <c r="BO57" s="897"/>
      <c r="BP57" s="897"/>
      <c r="BQ57" s="897"/>
      <c r="BR57" s="898"/>
      <c r="BS57" s="899"/>
      <c r="BT57" s="899"/>
      <c r="BU57" s="899"/>
      <c r="BV57" s="899"/>
      <c r="BW57" s="899"/>
      <c r="BX57" s="899"/>
      <c r="BY57" s="899"/>
      <c r="BZ57" s="899"/>
      <c r="CA57" s="899"/>
      <c r="CB57" s="899"/>
      <c r="CC57" s="899"/>
      <c r="CD57" s="900"/>
      <c r="CE57" s="901"/>
      <c r="CF57" s="901"/>
      <c r="CG57" s="901"/>
      <c r="CH57" s="901"/>
      <c r="CI57" s="901"/>
      <c r="CJ57" s="901"/>
      <c r="CK57" s="885" t="s">
        <v>44</v>
      </c>
      <c r="CL57" s="886"/>
      <c r="CM57" s="902"/>
      <c r="CN57" s="903"/>
      <c r="CO57" s="903"/>
      <c r="CP57" s="903"/>
      <c r="CQ57" s="903"/>
      <c r="CR57" s="903"/>
      <c r="CS57" s="903"/>
      <c r="CT57" s="904" t="s">
        <v>44</v>
      </c>
      <c r="CU57" s="905"/>
      <c r="CV57" s="888">
        <f t="shared" si="5"/>
        <v>0</v>
      </c>
      <c r="CW57" s="889"/>
      <c r="CX57" s="889"/>
      <c r="CY57" s="889"/>
      <c r="CZ57" s="889"/>
      <c r="DA57" s="889"/>
      <c r="DB57" s="889"/>
      <c r="DC57" s="885" t="s">
        <v>44</v>
      </c>
      <c r="DD57" s="886"/>
      <c r="DE57" s="894" t="str">
        <f t="shared" si="1"/>
        <v/>
      </c>
      <c r="DF57" s="895"/>
      <c r="DG57" s="895"/>
      <c r="DH57" s="895"/>
      <c r="DI57" s="895"/>
      <c r="DJ57" s="895"/>
      <c r="DK57" s="895"/>
      <c r="DL57" s="885" t="s">
        <v>44</v>
      </c>
      <c r="DM57" s="886"/>
      <c r="DN57" s="883" t="str">
        <f t="shared" si="2"/>
        <v/>
      </c>
      <c r="DO57" s="884"/>
      <c r="DP57" s="884"/>
      <c r="DQ57" s="884"/>
      <c r="DR57" s="884"/>
      <c r="DS57" s="884"/>
      <c r="DT57" s="884"/>
      <c r="DU57" s="885" t="s">
        <v>44</v>
      </c>
      <c r="DV57" s="886"/>
      <c r="DW57" s="888">
        <f t="shared" si="3"/>
        <v>0</v>
      </c>
      <c r="DX57" s="889"/>
      <c r="DY57" s="889"/>
      <c r="DZ57" s="889"/>
      <c r="EA57" s="889"/>
      <c r="EB57" s="889"/>
      <c r="EC57" s="889"/>
      <c r="ED57" s="885" t="s">
        <v>44</v>
      </c>
      <c r="EE57" s="886"/>
      <c r="EF57" s="890"/>
      <c r="EG57" s="890"/>
      <c r="EH57" s="890"/>
      <c r="EI57" s="890"/>
    </row>
    <row r="58" spans="4:139" ht="30" customHeight="1">
      <c r="D58" s="906">
        <f t="shared" si="4"/>
        <v>37</v>
      </c>
      <c r="E58" s="906"/>
      <c r="F58" s="915"/>
      <c r="G58" s="915"/>
      <c r="H58" s="915"/>
      <c r="I58" s="915"/>
      <c r="J58" s="915"/>
      <c r="K58" s="915"/>
      <c r="L58" s="915"/>
      <c r="M58" s="915"/>
      <c r="N58" s="910"/>
      <c r="O58" s="910"/>
      <c r="P58" s="910"/>
      <c r="Q58" s="910"/>
      <c r="R58" s="910"/>
      <c r="S58" s="910"/>
      <c r="T58" s="910"/>
      <c r="U58" s="910"/>
      <c r="V58" s="911"/>
      <c r="W58" s="912"/>
      <c r="X58" s="912"/>
      <c r="Y58" s="912"/>
      <c r="Z58" s="912"/>
      <c r="AA58" s="912"/>
      <c r="AB58" s="912"/>
      <c r="AC58" s="913"/>
      <c r="AD58" s="911"/>
      <c r="AE58" s="912"/>
      <c r="AF58" s="912"/>
      <c r="AG58" s="912"/>
      <c r="AH58" s="912"/>
      <c r="AI58" s="912"/>
      <c r="AJ58" s="912"/>
      <c r="AK58" s="913"/>
      <c r="AL58" s="914"/>
      <c r="AM58" s="914"/>
      <c r="AN58" s="914"/>
      <c r="AO58" s="914"/>
      <c r="AP58" s="914"/>
      <c r="AQ58" s="914"/>
      <c r="AR58" s="914"/>
      <c r="AS58" s="914"/>
      <c r="AT58" s="914"/>
      <c r="AU58" s="914"/>
      <c r="AV58" s="914"/>
      <c r="AW58" s="914"/>
      <c r="AX58" s="914"/>
      <c r="AY58" s="914"/>
      <c r="AZ58" s="914"/>
      <c r="BA58" s="914"/>
      <c r="BB58" s="914"/>
      <c r="BC58" s="914"/>
      <c r="BD58" s="914"/>
      <c r="BE58" s="914"/>
      <c r="BF58" s="914"/>
      <c r="BG58" s="914"/>
      <c r="BH58" s="896"/>
      <c r="BI58" s="897"/>
      <c r="BJ58" s="897"/>
      <c r="BK58" s="897"/>
      <c r="BL58" s="897"/>
      <c r="BM58" s="897"/>
      <c r="BN58" s="897"/>
      <c r="BO58" s="897"/>
      <c r="BP58" s="897"/>
      <c r="BQ58" s="897"/>
      <c r="BR58" s="898"/>
      <c r="BS58" s="899"/>
      <c r="BT58" s="899"/>
      <c r="BU58" s="899"/>
      <c r="BV58" s="899"/>
      <c r="BW58" s="899"/>
      <c r="BX58" s="899"/>
      <c r="BY58" s="899"/>
      <c r="BZ58" s="899"/>
      <c r="CA58" s="899"/>
      <c r="CB58" s="899"/>
      <c r="CC58" s="899"/>
      <c r="CD58" s="900"/>
      <c r="CE58" s="901"/>
      <c r="CF58" s="901"/>
      <c r="CG58" s="901"/>
      <c r="CH58" s="901"/>
      <c r="CI58" s="901"/>
      <c r="CJ58" s="901"/>
      <c r="CK58" s="885" t="s">
        <v>44</v>
      </c>
      <c r="CL58" s="886"/>
      <c r="CM58" s="902"/>
      <c r="CN58" s="903"/>
      <c r="CO58" s="903"/>
      <c r="CP58" s="903"/>
      <c r="CQ58" s="903"/>
      <c r="CR58" s="903"/>
      <c r="CS58" s="903"/>
      <c r="CT58" s="904" t="s">
        <v>44</v>
      </c>
      <c r="CU58" s="905"/>
      <c r="CV58" s="888">
        <f t="shared" si="5"/>
        <v>0</v>
      </c>
      <c r="CW58" s="889"/>
      <c r="CX58" s="889"/>
      <c r="CY58" s="889"/>
      <c r="CZ58" s="889"/>
      <c r="DA58" s="889"/>
      <c r="DB58" s="889"/>
      <c r="DC58" s="885" t="s">
        <v>44</v>
      </c>
      <c r="DD58" s="886"/>
      <c r="DE58" s="894" t="str">
        <f t="shared" si="1"/>
        <v/>
      </c>
      <c r="DF58" s="895"/>
      <c r="DG58" s="895"/>
      <c r="DH58" s="895"/>
      <c r="DI58" s="895"/>
      <c r="DJ58" s="895"/>
      <c r="DK58" s="895"/>
      <c r="DL58" s="885" t="s">
        <v>44</v>
      </c>
      <c r="DM58" s="886"/>
      <c r="DN58" s="883" t="str">
        <f t="shared" si="2"/>
        <v/>
      </c>
      <c r="DO58" s="884"/>
      <c r="DP58" s="884"/>
      <c r="DQ58" s="884"/>
      <c r="DR58" s="884"/>
      <c r="DS58" s="884"/>
      <c r="DT58" s="884"/>
      <c r="DU58" s="885" t="s">
        <v>44</v>
      </c>
      <c r="DV58" s="886"/>
      <c r="DW58" s="888">
        <f t="shared" si="3"/>
        <v>0</v>
      </c>
      <c r="DX58" s="889"/>
      <c r="DY58" s="889"/>
      <c r="DZ58" s="889"/>
      <c r="EA58" s="889"/>
      <c r="EB58" s="889"/>
      <c r="EC58" s="889"/>
      <c r="ED58" s="885" t="s">
        <v>44</v>
      </c>
      <c r="EE58" s="886"/>
      <c r="EF58" s="890"/>
      <c r="EG58" s="890"/>
      <c r="EH58" s="890"/>
      <c r="EI58" s="890"/>
    </row>
    <row r="59" spans="4:139" ht="30" customHeight="1">
      <c r="D59" s="906">
        <f t="shared" si="4"/>
        <v>38</v>
      </c>
      <c r="E59" s="906"/>
      <c r="F59" s="915"/>
      <c r="G59" s="915"/>
      <c r="H59" s="915"/>
      <c r="I59" s="915"/>
      <c r="J59" s="915"/>
      <c r="K59" s="915"/>
      <c r="L59" s="915"/>
      <c r="M59" s="915"/>
      <c r="N59" s="910"/>
      <c r="O59" s="910"/>
      <c r="P59" s="910"/>
      <c r="Q59" s="910"/>
      <c r="R59" s="910"/>
      <c r="S59" s="910"/>
      <c r="T59" s="910"/>
      <c r="U59" s="910"/>
      <c r="V59" s="911"/>
      <c r="W59" s="912"/>
      <c r="X59" s="912"/>
      <c r="Y59" s="912"/>
      <c r="Z59" s="912"/>
      <c r="AA59" s="912"/>
      <c r="AB59" s="912"/>
      <c r="AC59" s="913"/>
      <c r="AD59" s="911"/>
      <c r="AE59" s="912"/>
      <c r="AF59" s="912"/>
      <c r="AG59" s="912"/>
      <c r="AH59" s="912"/>
      <c r="AI59" s="912"/>
      <c r="AJ59" s="912"/>
      <c r="AK59" s="913"/>
      <c r="AL59" s="914"/>
      <c r="AM59" s="914"/>
      <c r="AN59" s="914"/>
      <c r="AO59" s="914"/>
      <c r="AP59" s="914"/>
      <c r="AQ59" s="914"/>
      <c r="AR59" s="914"/>
      <c r="AS59" s="914"/>
      <c r="AT59" s="914"/>
      <c r="AU59" s="914"/>
      <c r="AV59" s="914"/>
      <c r="AW59" s="914"/>
      <c r="AX59" s="914"/>
      <c r="AY59" s="914"/>
      <c r="AZ59" s="914"/>
      <c r="BA59" s="914"/>
      <c r="BB59" s="914"/>
      <c r="BC59" s="914"/>
      <c r="BD59" s="914"/>
      <c r="BE59" s="914"/>
      <c r="BF59" s="914"/>
      <c r="BG59" s="914"/>
      <c r="BH59" s="896"/>
      <c r="BI59" s="897"/>
      <c r="BJ59" s="897"/>
      <c r="BK59" s="897"/>
      <c r="BL59" s="897"/>
      <c r="BM59" s="897"/>
      <c r="BN59" s="897"/>
      <c r="BO59" s="897"/>
      <c r="BP59" s="897"/>
      <c r="BQ59" s="897"/>
      <c r="BR59" s="898"/>
      <c r="BS59" s="899"/>
      <c r="BT59" s="899"/>
      <c r="BU59" s="899"/>
      <c r="BV59" s="899"/>
      <c r="BW59" s="899"/>
      <c r="BX59" s="899"/>
      <c r="BY59" s="899"/>
      <c r="BZ59" s="899"/>
      <c r="CA59" s="899"/>
      <c r="CB59" s="899"/>
      <c r="CC59" s="899"/>
      <c r="CD59" s="900"/>
      <c r="CE59" s="901"/>
      <c r="CF59" s="901"/>
      <c r="CG59" s="901"/>
      <c r="CH59" s="901"/>
      <c r="CI59" s="901"/>
      <c r="CJ59" s="901"/>
      <c r="CK59" s="885" t="s">
        <v>44</v>
      </c>
      <c r="CL59" s="886"/>
      <c r="CM59" s="902"/>
      <c r="CN59" s="903"/>
      <c r="CO59" s="903"/>
      <c r="CP59" s="903"/>
      <c r="CQ59" s="903"/>
      <c r="CR59" s="903"/>
      <c r="CS59" s="903"/>
      <c r="CT59" s="904" t="s">
        <v>44</v>
      </c>
      <c r="CU59" s="905"/>
      <c r="CV59" s="888">
        <f t="shared" si="5"/>
        <v>0</v>
      </c>
      <c r="CW59" s="889"/>
      <c r="CX59" s="889"/>
      <c r="CY59" s="889"/>
      <c r="CZ59" s="889"/>
      <c r="DA59" s="889"/>
      <c r="DB59" s="889"/>
      <c r="DC59" s="885" t="s">
        <v>44</v>
      </c>
      <c r="DD59" s="886"/>
      <c r="DE59" s="894" t="str">
        <f t="shared" si="1"/>
        <v/>
      </c>
      <c r="DF59" s="895"/>
      <c r="DG59" s="895"/>
      <c r="DH59" s="895"/>
      <c r="DI59" s="895"/>
      <c r="DJ59" s="895"/>
      <c r="DK59" s="895"/>
      <c r="DL59" s="885" t="s">
        <v>44</v>
      </c>
      <c r="DM59" s="886"/>
      <c r="DN59" s="883" t="str">
        <f t="shared" si="2"/>
        <v/>
      </c>
      <c r="DO59" s="884"/>
      <c r="DP59" s="884"/>
      <c r="DQ59" s="884"/>
      <c r="DR59" s="884"/>
      <c r="DS59" s="884"/>
      <c r="DT59" s="884"/>
      <c r="DU59" s="885" t="s">
        <v>44</v>
      </c>
      <c r="DV59" s="886"/>
      <c r="DW59" s="888">
        <f t="shared" si="3"/>
        <v>0</v>
      </c>
      <c r="DX59" s="889"/>
      <c r="DY59" s="889"/>
      <c r="DZ59" s="889"/>
      <c r="EA59" s="889"/>
      <c r="EB59" s="889"/>
      <c r="EC59" s="889"/>
      <c r="ED59" s="885" t="s">
        <v>44</v>
      </c>
      <c r="EE59" s="886"/>
      <c r="EF59" s="890"/>
      <c r="EG59" s="890"/>
      <c r="EH59" s="890"/>
      <c r="EI59" s="890"/>
    </row>
    <row r="60" spans="4:139" ht="30" customHeight="1">
      <c r="D60" s="906">
        <f t="shared" si="4"/>
        <v>39</v>
      </c>
      <c r="E60" s="906"/>
      <c r="F60" s="915"/>
      <c r="G60" s="915"/>
      <c r="H60" s="915"/>
      <c r="I60" s="915"/>
      <c r="J60" s="915"/>
      <c r="K60" s="915"/>
      <c r="L60" s="915"/>
      <c r="M60" s="915"/>
      <c r="N60" s="910"/>
      <c r="O60" s="910"/>
      <c r="P60" s="910"/>
      <c r="Q60" s="910"/>
      <c r="R60" s="910"/>
      <c r="S60" s="910"/>
      <c r="T60" s="910"/>
      <c r="U60" s="910"/>
      <c r="V60" s="911"/>
      <c r="W60" s="912"/>
      <c r="X60" s="912"/>
      <c r="Y60" s="912"/>
      <c r="Z60" s="912"/>
      <c r="AA60" s="912"/>
      <c r="AB60" s="912"/>
      <c r="AC60" s="913"/>
      <c r="AD60" s="911"/>
      <c r="AE60" s="912"/>
      <c r="AF60" s="912"/>
      <c r="AG60" s="912"/>
      <c r="AH60" s="912"/>
      <c r="AI60" s="912"/>
      <c r="AJ60" s="912"/>
      <c r="AK60" s="913"/>
      <c r="AL60" s="914"/>
      <c r="AM60" s="914"/>
      <c r="AN60" s="914"/>
      <c r="AO60" s="914"/>
      <c r="AP60" s="914"/>
      <c r="AQ60" s="914"/>
      <c r="AR60" s="914"/>
      <c r="AS60" s="914"/>
      <c r="AT60" s="914"/>
      <c r="AU60" s="914"/>
      <c r="AV60" s="914"/>
      <c r="AW60" s="914"/>
      <c r="AX60" s="914"/>
      <c r="AY60" s="914"/>
      <c r="AZ60" s="914"/>
      <c r="BA60" s="914"/>
      <c r="BB60" s="914"/>
      <c r="BC60" s="914"/>
      <c r="BD60" s="914"/>
      <c r="BE60" s="914"/>
      <c r="BF60" s="914"/>
      <c r="BG60" s="914"/>
      <c r="BH60" s="896"/>
      <c r="BI60" s="897"/>
      <c r="BJ60" s="897"/>
      <c r="BK60" s="897"/>
      <c r="BL60" s="897"/>
      <c r="BM60" s="897"/>
      <c r="BN60" s="897"/>
      <c r="BO60" s="897"/>
      <c r="BP60" s="897"/>
      <c r="BQ60" s="897"/>
      <c r="BR60" s="898"/>
      <c r="BS60" s="899"/>
      <c r="BT60" s="899"/>
      <c r="BU60" s="899"/>
      <c r="BV60" s="899"/>
      <c r="BW60" s="899"/>
      <c r="BX60" s="899"/>
      <c r="BY60" s="899"/>
      <c r="BZ60" s="899"/>
      <c r="CA60" s="899"/>
      <c r="CB60" s="899"/>
      <c r="CC60" s="899"/>
      <c r="CD60" s="900"/>
      <c r="CE60" s="901"/>
      <c r="CF60" s="901"/>
      <c r="CG60" s="901"/>
      <c r="CH60" s="901"/>
      <c r="CI60" s="901"/>
      <c r="CJ60" s="901"/>
      <c r="CK60" s="885" t="s">
        <v>44</v>
      </c>
      <c r="CL60" s="886"/>
      <c r="CM60" s="902"/>
      <c r="CN60" s="903"/>
      <c r="CO60" s="903"/>
      <c r="CP60" s="903"/>
      <c r="CQ60" s="903"/>
      <c r="CR60" s="903"/>
      <c r="CS60" s="903"/>
      <c r="CT60" s="904" t="s">
        <v>44</v>
      </c>
      <c r="CU60" s="905"/>
      <c r="CV60" s="888">
        <f t="shared" si="5"/>
        <v>0</v>
      </c>
      <c r="CW60" s="889"/>
      <c r="CX60" s="889"/>
      <c r="CY60" s="889"/>
      <c r="CZ60" s="889"/>
      <c r="DA60" s="889"/>
      <c r="DB60" s="889"/>
      <c r="DC60" s="885" t="s">
        <v>44</v>
      </c>
      <c r="DD60" s="886"/>
      <c r="DE60" s="894" t="str">
        <f t="shared" si="1"/>
        <v/>
      </c>
      <c r="DF60" s="895"/>
      <c r="DG60" s="895"/>
      <c r="DH60" s="895"/>
      <c r="DI60" s="895"/>
      <c r="DJ60" s="895"/>
      <c r="DK60" s="895"/>
      <c r="DL60" s="885" t="s">
        <v>44</v>
      </c>
      <c r="DM60" s="886"/>
      <c r="DN60" s="883" t="str">
        <f t="shared" si="2"/>
        <v/>
      </c>
      <c r="DO60" s="884"/>
      <c r="DP60" s="884"/>
      <c r="DQ60" s="884"/>
      <c r="DR60" s="884"/>
      <c r="DS60" s="884"/>
      <c r="DT60" s="884"/>
      <c r="DU60" s="885" t="s">
        <v>44</v>
      </c>
      <c r="DV60" s="886"/>
      <c r="DW60" s="888">
        <f t="shared" si="3"/>
        <v>0</v>
      </c>
      <c r="DX60" s="889"/>
      <c r="DY60" s="889"/>
      <c r="DZ60" s="889"/>
      <c r="EA60" s="889"/>
      <c r="EB60" s="889"/>
      <c r="EC60" s="889"/>
      <c r="ED60" s="885" t="s">
        <v>44</v>
      </c>
      <c r="EE60" s="886"/>
      <c r="EF60" s="890"/>
      <c r="EG60" s="890"/>
      <c r="EH60" s="890"/>
      <c r="EI60" s="890"/>
    </row>
    <row r="61" spans="4:139" ht="30" customHeight="1">
      <c r="D61" s="906">
        <f t="shared" si="4"/>
        <v>40</v>
      </c>
      <c r="E61" s="906"/>
      <c r="F61" s="915"/>
      <c r="G61" s="915"/>
      <c r="H61" s="915"/>
      <c r="I61" s="915"/>
      <c r="J61" s="915"/>
      <c r="K61" s="915"/>
      <c r="L61" s="915"/>
      <c r="M61" s="915"/>
      <c r="N61" s="910"/>
      <c r="O61" s="910"/>
      <c r="P61" s="910"/>
      <c r="Q61" s="910"/>
      <c r="R61" s="910"/>
      <c r="S61" s="910"/>
      <c r="T61" s="910"/>
      <c r="U61" s="910"/>
      <c r="V61" s="911"/>
      <c r="W61" s="912"/>
      <c r="X61" s="912"/>
      <c r="Y61" s="912"/>
      <c r="Z61" s="912"/>
      <c r="AA61" s="912"/>
      <c r="AB61" s="912"/>
      <c r="AC61" s="913"/>
      <c r="AD61" s="911"/>
      <c r="AE61" s="912"/>
      <c r="AF61" s="912"/>
      <c r="AG61" s="912"/>
      <c r="AH61" s="912"/>
      <c r="AI61" s="912"/>
      <c r="AJ61" s="912"/>
      <c r="AK61" s="913"/>
      <c r="AL61" s="914"/>
      <c r="AM61" s="914"/>
      <c r="AN61" s="914"/>
      <c r="AO61" s="914"/>
      <c r="AP61" s="914"/>
      <c r="AQ61" s="914"/>
      <c r="AR61" s="914"/>
      <c r="AS61" s="914"/>
      <c r="AT61" s="914"/>
      <c r="AU61" s="914"/>
      <c r="AV61" s="914"/>
      <c r="AW61" s="914"/>
      <c r="AX61" s="914"/>
      <c r="AY61" s="914"/>
      <c r="AZ61" s="914"/>
      <c r="BA61" s="914"/>
      <c r="BB61" s="914"/>
      <c r="BC61" s="914"/>
      <c r="BD61" s="914"/>
      <c r="BE61" s="914"/>
      <c r="BF61" s="914"/>
      <c r="BG61" s="914"/>
      <c r="BH61" s="896"/>
      <c r="BI61" s="897"/>
      <c r="BJ61" s="897"/>
      <c r="BK61" s="897"/>
      <c r="BL61" s="897"/>
      <c r="BM61" s="897"/>
      <c r="BN61" s="897"/>
      <c r="BO61" s="897"/>
      <c r="BP61" s="897"/>
      <c r="BQ61" s="897"/>
      <c r="BR61" s="898"/>
      <c r="BS61" s="899"/>
      <c r="BT61" s="899"/>
      <c r="BU61" s="899"/>
      <c r="BV61" s="899"/>
      <c r="BW61" s="899"/>
      <c r="BX61" s="899"/>
      <c r="BY61" s="899"/>
      <c r="BZ61" s="899"/>
      <c r="CA61" s="899"/>
      <c r="CB61" s="899"/>
      <c r="CC61" s="899"/>
      <c r="CD61" s="900"/>
      <c r="CE61" s="901"/>
      <c r="CF61" s="901"/>
      <c r="CG61" s="901"/>
      <c r="CH61" s="901"/>
      <c r="CI61" s="901"/>
      <c r="CJ61" s="901"/>
      <c r="CK61" s="885" t="s">
        <v>44</v>
      </c>
      <c r="CL61" s="886"/>
      <c r="CM61" s="902"/>
      <c r="CN61" s="903"/>
      <c r="CO61" s="903"/>
      <c r="CP61" s="903"/>
      <c r="CQ61" s="903"/>
      <c r="CR61" s="903"/>
      <c r="CS61" s="903"/>
      <c r="CT61" s="904" t="s">
        <v>44</v>
      </c>
      <c r="CU61" s="905"/>
      <c r="CV61" s="888">
        <f t="shared" si="5"/>
        <v>0</v>
      </c>
      <c r="CW61" s="889"/>
      <c r="CX61" s="889"/>
      <c r="CY61" s="889"/>
      <c r="CZ61" s="889"/>
      <c r="DA61" s="889"/>
      <c r="DB61" s="889"/>
      <c r="DC61" s="885" t="s">
        <v>44</v>
      </c>
      <c r="DD61" s="886"/>
      <c r="DE61" s="894" t="str">
        <f t="shared" si="1"/>
        <v/>
      </c>
      <c r="DF61" s="895"/>
      <c r="DG61" s="895"/>
      <c r="DH61" s="895"/>
      <c r="DI61" s="895"/>
      <c r="DJ61" s="895"/>
      <c r="DK61" s="895"/>
      <c r="DL61" s="885" t="s">
        <v>44</v>
      </c>
      <c r="DM61" s="886"/>
      <c r="DN61" s="883" t="str">
        <f t="shared" si="2"/>
        <v/>
      </c>
      <c r="DO61" s="884"/>
      <c r="DP61" s="884"/>
      <c r="DQ61" s="884"/>
      <c r="DR61" s="884"/>
      <c r="DS61" s="884"/>
      <c r="DT61" s="884"/>
      <c r="DU61" s="885" t="s">
        <v>44</v>
      </c>
      <c r="DV61" s="886"/>
      <c r="DW61" s="888">
        <f t="shared" si="3"/>
        <v>0</v>
      </c>
      <c r="DX61" s="889"/>
      <c r="DY61" s="889"/>
      <c r="DZ61" s="889"/>
      <c r="EA61" s="889"/>
      <c r="EB61" s="889"/>
      <c r="EC61" s="889"/>
      <c r="ED61" s="885" t="s">
        <v>44</v>
      </c>
      <c r="EE61" s="886"/>
      <c r="EF61" s="890"/>
      <c r="EG61" s="890"/>
      <c r="EH61" s="890"/>
      <c r="EI61" s="890"/>
    </row>
    <row r="62" spans="4:139" ht="30" customHeight="1">
      <c r="D62" s="906">
        <f t="shared" si="4"/>
        <v>41</v>
      </c>
      <c r="E62" s="906"/>
      <c r="F62" s="915"/>
      <c r="G62" s="915"/>
      <c r="H62" s="915"/>
      <c r="I62" s="915"/>
      <c r="J62" s="915"/>
      <c r="K62" s="915"/>
      <c r="L62" s="915"/>
      <c r="M62" s="915"/>
      <c r="N62" s="910"/>
      <c r="O62" s="910"/>
      <c r="P62" s="910"/>
      <c r="Q62" s="910"/>
      <c r="R62" s="910"/>
      <c r="S62" s="910"/>
      <c r="T62" s="910"/>
      <c r="U62" s="910"/>
      <c r="V62" s="911"/>
      <c r="W62" s="912"/>
      <c r="X62" s="912"/>
      <c r="Y62" s="912"/>
      <c r="Z62" s="912"/>
      <c r="AA62" s="912"/>
      <c r="AB62" s="912"/>
      <c r="AC62" s="913"/>
      <c r="AD62" s="911"/>
      <c r="AE62" s="912"/>
      <c r="AF62" s="912"/>
      <c r="AG62" s="912"/>
      <c r="AH62" s="912"/>
      <c r="AI62" s="912"/>
      <c r="AJ62" s="912"/>
      <c r="AK62" s="913"/>
      <c r="AL62" s="914"/>
      <c r="AM62" s="914"/>
      <c r="AN62" s="914"/>
      <c r="AO62" s="914"/>
      <c r="AP62" s="914"/>
      <c r="AQ62" s="914"/>
      <c r="AR62" s="914"/>
      <c r="AS62" s="914"/>
      <c r="AT62" s="914"/>
      <c r="AU62" s="914"/>
      <c r="AV62" s="914"/>
      <c r="AW62" s="914"/>
      <c r="AX62" s="914"/>
      <c r="AY62" s="914"/>
      <c r="AZ62" s="914"/>
      <c r="BA62" s="914"/>
      <c r="BB62" s="914"/>
      <c r="BC62" s="914"/>
      <c r="BD62" s="914"/>
      <c r="BE62" s="914"/>
      <c r="BF62" s="914"/>
      <c r="BG62" s="914"/>
      <c r="BH62" s="896"/>
      <c r="BI62" s="897"/>
      <c r="BJ62" s="897"/>
      <c r="BK62" s="897"/>
      <c r="BL62" s="897"/>
      <c r="BM62" s="897"/>
      <c r="BN62" s="897"/>
      <c r="BO62" s="897"/>
      <c r="BP62" s="897"/>
      <c r="BQ62" s="897"/>
      <c r="BR62" s="898"/>
      <c r="BS62" s="899"/>
      <c r="BT62" s="899"/>
      <c r="BU62" s="899"/>
      <c r="BV62" s="899"/>
      <c r="BW62" s="899"/>
      <c r="BX62" s="899"/>
      <c r="BY62" s="899"/>
      <c r="BZ62" s="899"/>
      <c r="CA62" s="899"/>
      <c r="CB62" s="899"/>
      <c r="CC62" s="899"/>
      <c r="CD62" s="900"/>
      <c r="CE62" s="901"/>
      <c r="CF62" s="901"/>
      <c r="CG62" s="901"/>
      <c r="CH62" s="901"/>
      <c r="CI62" s="901"/>
      <c r="CJ62" s="901"/>
      <c r="CK62" s="885" t="s">
        <v>44</v>
      </c>
      <c r="CL62" s="886"/>
      <c r="CM62" s="902"/>
      <c r="CN62" s="903"/>
      <c r="CO62" s="903"/>
      <c r="CP62" s="903"/>
      <c r="CQ62" s="903"/>
      <c r="CR62" s="903"/>
      <c r="CS62" s="903"/>
      <c r="CT62" s="904" t="s">
        <v>44</v>
      </c>
      <c r="CU62" s="905"/>
      <c r="CV62" s="888">
        <f t="shared" si="5"/>
        <v>0</v>
      </c>
      <c r="CW62" s="889"/>
      <c r="CX62" s="889"/>
      <c r="CY62" s="889"/>
      <c r="CZ62" s="889"/>
      <c r="DA62" s="889"/>
      <c r="DB62" s="889"/>
      <c r="DC62" s="885" t="s">
        <v>44</v>
      </c>
      <c r="DD62" s="886"/>
      <c r="DE62" s="894" t="str">
        <f t="shared" si="1"/>
        <v/>
      </c>
      <c r="DF62" s="895"/>
      <c r="DG62" s="895"/>
      <c r="DH62" s="895"/>
      <c r="DI62" s="895"/>
      <c r="DJ62" s="895"/>
      <c r="DK62" s="895"/>
      <c r="DL62" s="885" t="s">
        <v>44</v>
      </c>
      <c r="DM62" s="886"/>
      <c r="DN62" s="883" t="str">
        <f t="shared" si="2"/>
        <v/>
      </c>
      <c r="DO62" s="884"/>
      <c r="DP62" s="884"/>
      <c r="DQ62" s="884"/>
      <c r="DR62" s="884"/>
      <c r="DS62" s="884"/>
      <c r="DT62" s="884"/>
      <c r="DU62" s="885" t="s">
        <v>44</v>
      </c>
      <c r="DV62" s="886"/>
      <c r="DW62" s="888">
        <f t="shared" si="3"/>
        <v>0</v>
      </c>
      <c r="DX62" s="889"/>
      <c r="DY62" s="889"/>
      <c r="DZ62" s="889"/>
      <c r="EA62" s="889"/>
      <c r="EB62" s="889"/>
      <c r="EC62" s="889"/>
      <c r="ED62" s="885" t="s">
        <v>44</v>
      </c>
      <c r="EE62" s="886"/>
      <c r="EF62" s="890"/>
      <c r="EG62" s="890"/>
      <c r="EH62" s="890"/>
      <c r="EI62" s="890"/>
    </row>
    <row r="63" spans="4:139" ht="30" customHeight="1">
      <c r="D63" s="906">
        <f t="shared" si="4"/>
        <v>42</v>
      </c>
      <c r="E63" s="906"/>
      <c r="F63" s="915"/>
      <c r="G63" s="915"/>
      <c r="H63" s="915"/>
      <c r="I63" s="915"/>
      <c r="J63" s="915"/>
      <c r="K63" s="915"/>
      <c r="L63" s="915"/>
      <c r="M63" s="915"/>
      <c r="N63" s="910"/>
      <c r="O63" s="910"/>
      <c r="P63" s="910"/>
      <c r="Q63" s="910"/>
      <c r="R63" s="910"/>
      <c r="S63" s="910"/>
      <c r="T63" s="910"/>
      <c r="U63" s="910"/>
      <c r="V63" s="911"/>
      <c r="W63" s="912"/>
      <c r="X63" s="912"/>
      <c r="Y63" s="912"/>
      <c r="Z63" s="912"/>
      <c r="AA63" s="912"/>
      <c r="AB63" s="912"/>
      <c r="AC63" s="913"/>
      <c r="AD63" s="911"/>
      <c r="AE63" s="912"/>
      <c r="AF63" s="912"/>
      <c r="AG63" s="912"/>
      <c r="AH63" s="912"/>
      <c r="AI63" s="912"/>
      <c r="AJ63" s="912"/>
      <c r="AK63" s="913"/>
      <c r="AL63" s="914"/>
      <c r="AM63" s="914"/>
      <c r="AN63" s="914"/>
      <c r="AO63" s="914"/>
      <c r="AP63" s="914"/>
      <c r="AQ63" s="914"/>
      <c r="AR63" s="914"/>
      <c r="AS63" s="914"/>
      <c r="AT63" s="914"/>
      <c r="AU63" s="914"/>
      <c r="AV63" s="914"/>
      <c r="AW63" s="914"/>
      <c r="AX63" s="914"/>
      <c r="AY63" s="914"/>
      <c r="AZ63" s="914"/>
      <c r="BA63" s="914"/>
      <c r="BB63" s="914"/>
      <c r="BC63" s="914"/>
      <c r="BD63" s="914"/>
      <c r="BE63" s="914"/>
      <c r="BF63" s="914"/>
      <c r="BG63" s="914"/>
      <c r="BH63" s="896"/>
      <c r="BI63" s="897"/>
      <c r="BJ63" s="897"/>
      <c r="BK63" s="897"/>
      <c r="BL63" s="897"/>
      <c r="BM63" s="897"/>
      <c r="BN63" s="897"/>
      <c r="BO63" s="897"/>
      <c r="BP63" s="897"/>
      <c r="BQ63" s="897"/>
      <c r="BR63" s="898"/>
      <c r="BS63" s="899"/>
      <c r="BT63" s="899"/>
      <c r="BU63" s="899"/>
      <c r="BV63" s="899"/>
      <c r="BW63" s="899"/>
      <c r="BX63" s="899"/>
      <c r="BY63" s="899"/>
      <c r="BZ63" s="899"/>
      <c r="CA63" s="899"/>
      <c r="CB63" s="899"/>
      <c r="CC63" s="899"/>
      <c r="CD63" s="900"/>
      <c r="CE63" s="901"/>
      <c r="CF63" s="901"/>
      <c r="CG63" s="901"/>
      <c r="CH63" s="901"/>
      <c r="CI63" s="901"/>
      <c r="CJ63" s="901"/>
      <c r="CK63" s="885" t="s">
        <v>44</v>
      </c>
      <c r="CL63" s="886"/>
      <c r="CM63" s="902"/>
      <c r="CN63" s="903"/>
      <c r="CO63" s="903"/>
      <c r="CP63" s="903"/>
      <c r="CQ63" s="903"/>
      <c r="CR63" s="903"/>
      <c r="CS63" s="903"/>
      <c r="CT63" s="904" t="s">
        <v>44</v>
      </c>
      <c r="CU63" s="905"/>
      <c r="CV63" s="888">
        <f t="shared" si="5"/>
        <v>0</v>
      </c>
      <c r="CW63" s="889"/>
      <c r="CX63" s="889"/>
      <c r="CY63" s="889"/>
      <c r="CZ63" s="889"/>
      <c r="DA63" s="889"/>
      <c r="DB63" s="889"/>
      <c r="DC63" s="885" t="s">
        <v>44</v>
      </c>
      <c r="DD63" s="886"/>
      <c r="DE63" s="894" t="str">
        <f t="shared" si="1"/>
        <v/>
      </c>
      <c r="DF63" s="895"/>
      <c r="DG63" s="895"/>
      <c r="DH63" s="895"/>
      <c r="DI63" s="895"/>
      <c r="DJ63" s="895"/>
      <c r="DK63" s="895"/>
      <c r="DL63" s="885" t="s">
        <v>44</v>
      </c>
      <c r="DM63" s="886"/>
      <c r="DN63" s="883" t="str">
        <f t="shared" si="2"/>
        <v/>
      </c>
      <c r="DO63" s="884"/>
      <c r="DP63" s="884"/>
      <c r="DQ63" s="884"/>
      <c r="DR63" s="884"/>
      <c r="DS63" s="884"/>
      <c r="DT63" s="884"/>
      <c r="DU63" s="885" t="s">
        <v>44</v>
      </c>
      <c r="DV63" s="886"/>
      <c r="DW63" s="888">
        <f t="shared" si="3"/>
        <v>0</v>
      </c>
      <c r="DX63" s="889"/>
      <c r="DY63" s="889"/>
      <c r="DZ63" s="889"/>
      <c r="EA63" s="889"/>
      <c r="EB63" s="889"/>
      <c r="EC63" s="889"/>
      <c r="ED63" s="885" t="s">
        <v>44</v>
      </c>
      <c r="EE63" s="886"/>
      <c r="EF63" s="890"/>
      <c r="EG63" s="890"/>
      <c r="EH63" s="890"/>
      <c r="EI63" s="890"/>
    </row>
    <row r="64" spans="4:139" ht="30" customHeight="1">
      <c r="D64" s="906">
        <f t="shared" si="4"/>
        <v>43</v>
      </c>
      <c r="E64" s="906"/>
      <c r="F64" s="915"/>
      <c r="G64" s="915"/>
      <c r="H64" s="915"/>
      <c r="I64" s="915"/>
      <c r="J64" s="915"/>
      <c r="K64" s="915"/>
      <c r="L64" s="915"/>
      <c r="M64" s="915"/>
      <c r="N64" s="910"/>
      <c r="O64" s="910"/>
      <c r="P64" s="910"/>
      <c r="Q64" s="910"/>
      <c r="R64" s="910"/>
      <c r="S64" s="910"/>
      <c r="T64" s="910"/>
      <c r="U64" s="910"/>
      <c r="V64" s="911"/>
      <c r="W64" s="912"/>
      <c r="X64" s="912"/>
      <c r="Y64" s="912"/>
      <c r="Z64" s="912"/>
      <c r="AA64" s="912"/>
      <c r="AB64" s="912"/>
      <c r="AC64" s="913"/>
      <c r="AD64" s="911"/>
      <c r="AE64" s="912"/>
      <c r="AF64" s="912"/>
      <c r="AG64" s="912"/>
      <c r="AH64" s="912"/>
      <c r="AI64" s="912"/>
      <c r="AJ64" s="912"/>
      <c r="AK64" s="913"/>
      <c r="AL64" s="914"/>
      <c r="AM64" s="914"/>
      <c r="AN64" s="914"/>
      <c r="AO64" s="914"/>
      <c r="AP64" s="914"/>
      <c r="AQ64" s="914"/>
      <c r="AR64" s="914"/>
      <c r="AS64" s="914"/>
      <c r="AT64" s="914"/>
      <c r="AU64" s="914"/>
      <c r="AV64" s="914"/>
      <c r="AW64" s="914"/>
      <c r="AX64" s="914"/>
      <c r="AY64" s="914"/>
      <c r="AZ64" s="914"/>
      <c r="BA64" s="914"/>
      <c r="BB64" s="914"/>
      <c r="BC64" s="914"/>
      <c r="BD64" s="914"/>
      <c r="BE64" s="914"/>
      <c r="BF64" s="914"/>
      <c r="BG64" s="914"/>
      <c r="BH64" s="896"/>
      <c r="BI64" s="897"/>
      <c r="BJ64" s="897"/>
      <c r="BK64" s="897"/>
      <c r="BL64" s="897"/>
      <c r="BM64" s="897"/>
      <c r="BN64" s="897"/>
      <c r="BO64" s="897"/>
      <c r="BP64" s="897"/>
      <c r="BQ64" s="897"/>
      <c r="BR64" s="898"/>
      <c r="BS64" s="899"/>
      <c r="BT64" s="899"/>
      <c r="BU64" s="899"/>
      <c r="BV64" s="899"/>
      <c r="BW64" s="899"/>
      <c r="BX64" s="899"/>
      <c r="BY64" s="899"/>
      <c r="BZ64" s="899"/>
      <c r="CA64" s="899"/>
      <c r="CB64" s="899"/>
      <c r="CC64" s="899"/>
      <c r="CD64" s="900"/>
      <c r="CE64" s="901"/>
      <c r="CF64" s="901"/>
      <c r="CG64" s="901"/>
      <c r="CH64" s="901"/>
      <c r="CI64" s="901"/>
      <c r="CJ64" s="901"/>
      <c r="CK64" s="885" t="s">
        <v>44</v>
      </c>
      <c r="CL64" s="886"/>
      <c r="CM64" s="902"/>
      <c r="CN64" s="903"/>
      <c r="CO64" s="903"/>
      <c r="CP64" s="903"/>
      <c r="CQ64" s="903"/>
      <c r="CR64" s="903"/>
      <c r="CS64" s="903"/>
      <c r="CT64" s="904" t="s">
        <v>44</v>
      </c>
      <c r="CU64" s="905"/>
      <c r="CV64" s="888">
        <f t="shared" si="5"/>
        <v>0</v>
      </c>
      <c r="CW64" s="889"/>
      <c r="CX64" s="889"/>
      <c r="CY64" s="889"/>
      <c r="CZ64" s="889"/>
      <c r="DA64" s="889"/>
      <c r="DB64" s="889"/>
      <c r="DC64" s="885" t="s">
        <v>44</v>
      </c>
      <c r="DD64" s="886"/>
      <c r="DE64" s="894" t="str">
        <f t="shared" si="1"/>
        <v/>
      </c>
      <c r="DF64" s="895"/>
      <c r="DG64" s="895"/>
      <c r="DH64" s="895"/>
      <c r="DI64" s="895"/>
      <c r="DJ64" s="895"/>
      <c r="DK64" s="895"/>
      <c r="DL64" s="885" t="s">
        <v>44</v>
      </c>
      <c r="DM64" s="886"/>
      <c r="DN64" s="883" t="str">
        <f t="shared" si="2"/>
        <v/>
      </c>
      <c r="DO64" s="884"/>
      <c r="DP64" s="884"/>
      <c r="DQ64" s="884"/>
      <c r="DR64" s="884"/>
      <c r="DS64" s="884"/>
      <c r="DT64" s="884"/>
      <c r="DU64" s="885" t="s">
        <v>44</v>
      </c>
      <c r="DV64" s="886"/>
      <c r="DW64" s="888">
        <f t="shared" si="3"/>
        <v>0</v>
      </c>
      <c r="DX64" s="889"/>
      <c r="DY64" s="889"/>
      <c r="DZ64" s="889"/>
      <c r="EA64" s="889"/>
      <c r="EB64" s="889"/>
      <c r="EC64" s="889"/>
      <c r="ED64" s="885" t="s">
        <v>44</v>
      </c>
      <c r="EE64" s="886"/>
      <c r="EF64" s="890"/>
      <c r="EG64" s="890"/>
      <c r="EH64" s="890"/>
      <c r="EI64" s="890"/>
    </row>
    <row r="65" spans="4:139" ht="30" customHeight="1">
      <c r="D65" s="906">
        <f t="shared" si="4"/>
        <v>44</v>
      </c>
      <c r="E65" s="906"/>
      <c r="F65" s="915"/>
      <c r="G65" s="915"/>
      <c r="H65" s="915"/>
      <c r="I65" s="915"/>
      <c r="J65" s="915"/>
      <c r="K65" s="915"/>
      <c r="L65" s="915"/>
      <c r="M65" s="915"/>
      <c r="N65" s="910"/>
      <c r="O65" s="910"/>
      <c r="P65" s="910"/>
      <c r="Q65" s="910"/>
      <c r="R65" s="910"/>
      <c r="S65" s="910"/>
      <c r="T65" s="910"/>
      <c r="U65" s="910"/>
      <c r="V65" s="911"/>
      <c r="W65" s="912"/>
      <c r="X65" s="912"/>
      <c r="Y65" s="912"/>
      <c r="Z65" s="912"/>
      <c r="AA65" s="912"/>
      <c r="AB65" s="912"/>
      <c r="AC65" s="913"/>
      <c r="AD65" s="911"/>
      <c r="AE65" s="912"/>
      <c r="AF65" s="912"/>
      <c r="AG65" s="912"/>
      <c r="AH65" s="912"/>
      <c r="AI65" s="912"/>
      <c r="AJ65" s="912"/>
      <c r="AK65" s="913"/>
      <c r="AL65" s="914"/>
      <c r="AM65" s="914"/>
      <c r="AN65" s="914"/>
      <c r="AO65" s="914"/>
      <c r="AP65" s="914"/>
      <c r="AQ65" s="914"/>
      <c r="AR65" s="914"/>
      <c r="AS65" s="914"/>
      <c r="AT65" s="914"/>
      <c r="AU65" s="914"/>
      <c r="AV65" s="914"/>
      <c r="AW65" s="914"/>
      <c r="AX65" s="914"/>
      <c r="AY65" s="914"/>
      <c r="AZ65" s="914"/>
      <c r="BA65" s="914"/>
      <c r="BB65" s="914"/>
      <c r="BC65" s="914"/>
      <c r="BD65" s="914"/>
      <c r="BE65" s="914"/>
      <c r="BF65" s="914"/>
      <c r="BG65" s="914"/>
      <c r="BH65" s="896"/>
      <c r="BI65" s="897"/>
      <c r="BJ65" s="897"/>
      <c r="BK65" s="897"/>
      <c r="BL65" s="897"/>
      <c r="BM65" s="897"/>
      <c r="BN65" s="897"/>
      <c r="BO65" s="897"/>
      <c r="BP65" s="897"/>
      <c r="BQ65" s="897"/>
      <c r="BR65" s="898"/>
      <c r="BS65" s="899"/>
      <c r="BT65" s="899"/>
      <c r="BU65" s="899"/>
      <c r="BV65" s="899"/>
      <c r="BW65" s="899"/>
      <c r="BX65" s="899"/>
      <c r="BY65" s="899"/>
      <c r="BZ65" s="899"/>
      <c r="CA65" s="899"/>
      <c r="CB65" s="899"/>
      <c r="CC65" s="899"/>
      <c r="CD65" s="900"/>
      <c r="CE65" s="901"/>
      <c r="CF65" s="901"/>
      <c r="CG65" s="901"/>
      <c r="CH65" s="901"/>
      <c r="CI65" s="901"/>
      <c r="CJ65" s="901"/>
      <c r="CK65" s="885" t="s">
        <v>44</v>
      </c>
      <c r="CL65" s="886"/>
      <c r="CM65" s="902"/>
      <c r="CN65" s="903"/>
      <c r="CO65" s="903"/>
      <c r="CP65" s="903"/>
      <c r="CQ65" s="903"/>
      <c r="CR65" s="903"/>
      <c r="CS65" s="903"/>
      <c r="CT65" s="904" t="s">
        <v>44</v>
      </c>
      <c r="CU65" s="905"/>
      <c r="CV65" s="888">
        <f t="shared" si="5"/>
        <v>0</v>
      </c>
      <c r="CW65" s="889"/>
      <c r="CX65" s="889"/>
      <c r="CY65" s="889"/>
      <c r="CZ65" s="889"/>
      <c r="DA65" s="889"/>
      <c r="DB65" s="889"/>
      <c r="DC65" s="885" t="s">
        <v>44</v>
      </c>
      <c r="DD65" s="886"/>
      <c r="DE65" s="894" t="str">
        <f t="shared" si="1"/>
        <v/>
      </c>
      <c r="DF65" s="895"/>
      <c r="DG65" s="895"/>
      <c r="DH65" s="895"/>
      <c r="DI65" s="895"/>
      <c r="DJ65" s="895"/>
      <c r="DK65" s="895"/>
      <c r="DL65" s="885" t="s">
        <v>44</v>
      </c>
      <c r="DM65" s="886"/>
      <c r="DN65" s="883" t="str">
        <f t="shared" si="2"/>
        <v/>
      </c>
      <c r="DO65" s="884"/>
      <c r="DP65" s="884"/>
      <c r="DQ65" s="884"/>
      <c r="DR65" s="884"/>
      <c r="DS65" s="884"/>
      <c r="DT65" s="884"/>
      <c r="DU65" s="885" t="s">
        <v>44</v>
      </c>
      <c r="DV65" s="886"/>
      <c r="DW65" s="888">
        <f t="shared" si="3"/>
        <v>0</v>
      </c>
      <c r="DX65" s="889"/>
      <c r="DY65" s="889"/>
      <c r="DZ65" s="889"/>
      <c r="EA65" s="889"/>
      <c r="EB65" s="889"/>
      <c r="EC65" s="889"/>
      <c r="ED65" s="885" t="s">
        <v>44</v>
      </c>
      <c r="EE65" s="886"/>
      <c r="EF65" s="890"/>
      <c r="EG65" s="890"/>
      <c r="EH65" s="890"/>
      <c r="EI65" s="890"/>
    </row>
    <row r="66" spans="4:139" ht="30" customHeight="1">
      <c r="D66" s="906">
        <f t="shared" si="4"/>
        <v>45</v>
      </c>
      <c r="E66" s="906"/>
      <c r="F66" s="915"/>
      <c r="G66" s="915"/>
      <c r="H66" s="915"/>
      <c r="I66" s="915"/>
      <c r="J66" s="915"/>
      <c r="K66" s="915"/>
      <c r="L66" s="915"/>
      <c r="M66" s="915"/>
      <c r="N66" s="910"/>
      <c r="O66" s="910"/>
      <c r="P66" s="910"/>
      <c r="Q66" s="910"/>
      <c r="R66" s="910"/>
      <c r="S66" s="910"/>
      <c r="T66" s="910"/>
      <c r="U66" s="910"/>
      <c r="V66" s="911"/>
      <c r="W66" s="912"/>
      <c r="X66" s="912"/>
      <c r="Y66" s="912"/>
      <c r="Z66" s="912"/>
      <c r="AA66" s="912"/>
      <c r="AB66" s="912"/>
      <c r="AC66" s="913"/>
      <c r="AD66" s="911"/>
      <c r="AE66" s="912"/>
      <c r="AF66" s="912"/>
      <c r="AG66" s="912"/>
      <c r="AH66" s="912"/>
      <c r="AI66" s="912"/>
      <c r="AJ66" s="912"/>
      <c r="AK66" s="913"/>
      <c r="AL66" s="914"/>
      <c r="AM66" s="914"/>
      <c r="AN66" s="914"/>
      <c r="AO66" s="914"/>
      <c r="AP66" s="914"/>
      <c r="AQ66" s="914"/>
      <c r="AR66" s="914"/>
      <c r="AS66" s="914"/>
      <c r="AT66" s="914"/>
      <c r="AU66" s="914"/>
      <c r="AV66" s="914"/>
      <c r="AW66" s="914"/>
      <c r="AX66" s="914"/>
      <c r="AY66" s="914"/>
      <c r="AZ66" s="914"/>
      <c r="BA66" s="914"/>
      <c r="BB66" s="914"/>
      <c r="BC66" s="914"/>
      <c r="BD66" s="914"/>
      <c r="BE66" s="914"/>
      <c r="BF66" s="914"/>
      <c r="BG66" s="914"/>
      <c r="BH66" s="896"/>
      <c r="BI66" s="897"/>
      <c r="BJ66" s="897"/>
      <c r="BK66" s="897"/>
      <c r="BL66" s="897"/>
      <c r="BM66" s="897"/>
      <c r="BN66" s="897"/>
      <c r="BO66" s="897"/>
      <c r="BP66" s="897"/>
      <c r="BQ66" s="897"/>
      <c r="BR66" s="898"/>
      <c r="BS66" s="899"/>
      <c r="BT66" s="899"/>
      <c r="BU66" s="899"/>
      <c r="BV66" s="899"/>
      <c r="BW66" s="899"/>
      <c r="BX66" s="899"/>
      <c r="BY66" s="899"/>
      <c r="BZ66" s="899"/>
      <c r="CA66" s="899"/>
      <c r="CB66" s="899"/>
      <c r="CC66" s="899"/>
      <c r="CD66" s="900"/>
      <c r="CE66" s="901"/>
      <c r="CF66" s="901"/>
      <c r="CG66" s="901"/>
      <c r="CH66" s="901"/>
      <c r="CI66" s="901"/>
      <c r="CJ66" s="901"/>
      <c r="CK66" s="885" t="s">
        <v>44</v>
      </c>
      <c r="CL66" s="886"/>
      <c r="CM66" s="902"/>
      <c r="CN66" s="903"/>
      <c r="CO66" s="903"/>
      <c r="CP66" s="903"/>
      <c r="CQ66" s="903"/>
      <c r="CR66" s="903"/>
      <c r="CS66" s="903"/>
      <c r="CT66" s="904" t="s">
        <v>44</v>
      </c>
      <c r="CU66" s="905"/>
      <c r="CV66" s="888">
        <f t="shared" si="5"/>
        <v>0</v>
      </c>
      <c r="CW66" s="889"/>
      <c r="CX66" s="889"/>
      <c r="CY66" s="889"/>
      <c r="CZ66" s="889"/>
      <c r="DA66" s="889"/>
      <c r="DB66" s="889"/>
      <c r="DC66" s="885" t="s">
        <v>44</v>
      </c>
      <c r="DD66" s="886"/>
      <c r="DE66" s="894" t="str">
        <f t="shared" si="1"/>
        <v/>
      </c>
      <c r="DF66" s="895"/>
      <c r="DG66" s="895"/>
      <c r="DH66" s="895"/>
      <c r="DI66" s="895"/>
      <c r="DJ66" s="895"/>
      <c r="DK66" s="895"/>
      <c r="DL66" s="885" t="s">
        <v>44</v>
      </c>
      <c r="DM66" s="886"/>
      <c r="DN66" s="883" t="str">
        <f t="shared" si="2"/>
        <v/>
      </c>
      <c r="DO66" s="884"/>
      <c r="DP66" s="884"/>
      <c r="DQ66" s="884"/>
      <c r="DR66" s="884"/>
      <c r="DS66" s="884"/>
      <c r="DT66" s="884"/>
      <c r="DU66" s="885" t="s">
        <v>44</v>
      </c>
      <c r="DV66" s="886"/>
      <c r="DW66" s="888">
        <f t="shared" si="3"/>
        <v>0</v>
      </c>
      <c r="DX66" s="889"/>
      <c r="DY66" s="889"/>
      <c r="DZ66" s="889"/>
      <c r="EA66" s="889"/>
      <c r="EB66" s="889"/>
      <c r="EC66" s="889"/>
      <c r="ED66" s="885" t="s">
        <v>44</v>
      </c>
      <c r="EE66" s="886"/>
      <c r="EF66" s="890"/>
      <c r="EG66" s="890"/>
      <c r="EH66" s="890"/>
      <c r="EI66" s="890"/>
    </row>
    <row r="67" spans="4:139" ht="30" customHeight="1">
      <c r="D67" s="906">
        <f t="shared" si="4"/>
        <v>46</v>
      </c>
      <c r="E67" s="906"/>
      <c r="F67" s="915"/>
      <c r="G67" s="915"/>
      <c r="H67" s="915"/>
      <c r="I67" s="915"/>
      <c r="J67" s="915"/>
      <c r="K67" s="915"/>
      <c r="L67" s="915"/>
      <c r="M67" s="915"/>
      <c r="N67" s="910"/>
      <c r="O67" s="910"/>
      <c r="P67" s="910"/>
      <c r="Q67" s="910"/>
      <c r="R67" s="910"/>
      <c r="S67" s="910"/>
      <c r="T67" s="910"/>
      <c r="U67" s="910"/>
      <c r="V67" s="911"/>
      <c r="W67" s="912"/>
      <c r="X67" s="912"/>
      <c r="Y67" s="912"/>
      <c r="Z67" s="912"/>
      <c r="AA67" s="912"/>
      <c r="AB67" s="912"/>
      <c r="AC67" s="913"/>
      <c r="AD67" s="911"/>
      <c r="AE67" s="912"/>
      <c r="AF67" s="912"/>
      <c r="AG67" s="912"/>
      <c r="AH67" s="912"/>
      <c r="AI67" s="912"/>
      <c r="AJ67" s="912"/>
      <c r="AK67" s="913"/>
      <c r="AL67" s="914"/>
      <c r="AM67" s="914"/>
      <c r="AN67" s="914"/>
      <c r="AO67" s="914"/>
      <c r="AP67" s="914"/>
      <c r="AQ67" s="914"/>
      <c r="AR67" s="914"/>
      <c r="AS67" s="914"/>
      <c r="AT67" s="914"/>
      <c r="AU67" s="914"/>
      <c r="AV67" s="914"/>
      <c r="AW67" s="914"/>
      <c r="AX67" s="914"/>
      <c r="AY67" s="914"/>
      <c r="AZ67" s="914"/>
      <c r="BA67" s="914"/>
      <c r="BB67" s="914"/>
      <c r="BC67" s="914"/>
      <c r="BD67" s="914"/>
      <c r="BE67" s="914"/>
      <c r="BF67" s="914"/>
      <c r="BG67" s="914"/>
      <c r="BH67" s="896"/>
      <c r="BI67" s="897"/>
      <c r="BJ67" s="897"/>
      <c r="BK67" s="897"/>
      <c r="BL67" s="897"/>
      <c r="BM67" s="897"/>
      <c r="BN67" s="897"/>
      <c r="BO67" s="897"/>
      <c r="BP67" s="897"/>
      <c r="BQ67" s="897"/>
      <c r="BR67" s="898"/>
      <c r="BS67" s="899"/>
      <c r="BT67" s="899"/>
      <c r="BU67" s="899"/>
      <c r="BV67" s="899"/>
      <c r="BW67" s="899"/>
      <c r="BX67" s="899"/>
      <c r="BY67" s="899"/>
      <c r="BZ67" s="899"/>
      <c r="CA67" s="899"/>
      <c r="CB67" s="899"/>
      <c r="CC67" s="899"/>
      <c r="CD67" s="900"/>
      <c r="CE67" s="901"/>
      <c r="CF67" s="901"/>
      <c r="CG67" s="901"/>
      <c r="CH67" s="901"/>
      <c r="CI67" s="901"/>
      <c r="CJ67" s="901"/>
      <c r="CK67" s="885" t="s">
        <v>44</v>
      </c>
      <c r="CL67" s="886"/>
      <c r="CM67" s="902"/>
      <c r="CN67" s="903"/>
      <c r="CO67" s="903"/>
      <c r="CP67" s="903"/>
      <c r="CQ67" s="903"/>
      <c r="CR67" s="903"/>
      <c r="CS67" s="903"/>
      <c r="CT67" s="904" t="s">
        <v>44</v>
      </c>
      <c r="CU67" s="905"/>
      <c r="CV67" s="888">
        <f t="shared" si="5"/>
        <v>0</v>
      </c>
      <c r="CW67" s="889"/>
      <c r="CX67" s="889"/>
      <c r="CY67" s="889"/>
      <c r="CZ67" s="889"/>
      <c r="DA67" s="889"/>
      <c r="DB67" s="889"/>
      <c r="DC67" s="885" t="s">
        <v>44</v>
      </c>
      <c r="DD67" s="886"/>
      <c r="DE67" s="894" t="str">
        <f t="shared" si="1"/>
        <v/>
      </c>
      <c r="DF67" s="895"/>
      <c r="DG67" s="895"/>
      <c r="DH67" s="895"/>
      <c r="DI67" s="895"/>
      <c r="DJ67" s="895"/>
      <c r="DK67" s="895"/>
      <c r="DL67" s="885" t="s">
        <v>44</v>
      </c>
      <c r="DM67" s="886"/>
      <c r="DN67" s="883" t="str">
        <f t="shared" si="2"/>
        <v/>
      </c>
      <c r="DO67" s="884"/>
      <c r="DP67" s="884"/>
      <c r="DQ67" s="884"/>
      <c r="DR67" s="884"/>
      <c r="DS67" s="884"/>
      <c r="DT67" s="884"/>
      <c r="DU67" s="885" t="s">
        <v>44</v>
      </c>
      <c r="DV67" s="886"/>
      <c r="DW67" s="888">
        <f t="shared" si="3"/>
        <v>0</v>
      </c>
      <c r="DX67" s="889"/>
      <c r="DY67" s="889"/>
      <c r="DZ67" s="889"/>
      <c r="EA67" s="889"/>
      <c r="EB67" s="889"/>
      <c r="EC67" s="889"/>
      <c r="ED67" s="885" t="s">
        <v>44</v>
      </c>
      <c r="EE67" s="886"/>
      <c r="EF67" s="890"/>
      <c r="EG67" s="890"/>
      <c r="EH67" s="890"/>
      <c r="EI67" s="890"/>
    </row>
    <row r="68" spans="4:139" ht="30" customHeight="1">
      <c r="D68" s="906">
        <f t="shared" si="4"/>
        <v>47</v>
      </c>
      <c r="E68" s="906"/>
      <c r="F68" s="915"/>
      <c r="G68" s="915"/>
      <c r="H68" s="915"/>
      <c r="I68" s="915"/>
      <c r="J68" s="915"/>
      <c r="K68" s="915"/>
      <c r="L68" s="915"/>
      <c r="M68" s="915"/>
      <c r="N68" s="910"/>
      <c r="O68" s="910"/>
      <c r="P68" s="910"/>
      <c r="Q68" s="910"/>
      <c r="R68" s="910"/>
      <c r="S68" s="910"/>
      <c r="T68" s="910"/>
      <c r="U68" s="910"/>
      <c r="V68" s="911"/>
      <c r="W68" s="912"/>
      <c r="X68" s="912"/>
      <c r="Y68" s="912"/>
      <c r="Z68" s="912"/>
      <c r="AA68" s="912"/>
      <c r="AB68" s="912"/>
      <c r="AC68" s="913"/>
      <c r="AD68" s="911"/>
      <c r="AE68" s="912"/>
      <c r="AF68" s="912"/>
      <c r="AG68" s="912"/>
      <c r="AH68" s="912"/>
      <c r="AI68" s="912"/>
      <c r="AJ68" s="912"/>
      <c r="AK68" s="913"/>
      <c r="AL68" s="914"/>
      <c r="AM68" s="914"/>
      <c r="AN68" s="914"/>
      <c r="AO68" s="914"/>
      <c r="AP68" s="914"/>
      <c r="AQ68" s="914"/>
      <c r="AR68" s="914"/>
      <c r="AS68" s="914"/>
      <c r="AT68" s="914"/>
      <c r="AU68" s="914"/>
      <c r="AV68" s="914"/>
      <c r="AW68" s="914"/>
      <c r="AX68" s="914"/>
      <c r="AY68" s="914"/>
      <c r="AZ68" s="914"/>
      <c r="BA68" s="914"/>
      <c r="BB68" s="914"/>
      <c r="BC68" s="914"/>
      <c r="BD68" s="914"/>
      <c r="BE68" s="914"/>
      <c r="BF68" s="914"/>
      <c r="BG68" s="914"/>
      <c r="BH68" s="896"/>
      <c r="BI68" s="897"/>
      <c r="BJ68" s="897"/>
      <c r="BK68" s="897"/>
      <c r="BL68" s="897"/>
      <c r="BM68" s="897"/>
      <c r="BN68" s="897"/>
      <c r="BO68" s="897"/>
      <c r="BP68" s="897"/>
      <c r="BQ68" s="897"/>
      <c r="BR68" s="898"/>
      <c r="BS68" s="899"/>
      <c r="BT68" s="899"/>
      <c r="BU68" s="899"/>
      <c r="BV68" s="899"/>
      <c r="BW68" s="899"/>
      <c r="BX68" s="899"/>
      <c r="BY68" s="899"/>
      <c r="BZ68" s="899"/>
      <c r="CA68" s="899"/>
      <c r="CB68" s="899"/>
      <c r="CC68" s="899"/>
      <c r="CD68" s="900"/>
      <c r="CE68" s="901"/>
      <c r="CF68" s="901"/>
      <c r="CG68" s="901"/>
      <c r="CH68" s="901"/>
      <c r="CI68" s="901"/>
      <c r="CJ68" s="901"/>
      <c r="CK68" s="885" t="s">
        <v>44</v>
      </c>
      <c r="CL68" s="886"/>
      <c r="CM68" s="902"/>
      <c r="CN68" s="903"/>
      <c r="CO68" s="903"/>
      <c r="CP68" s="903"/>
      <c r="CQ68" s="903"/>
      <c r="CR68" s="903"/>
      <c r="CS68" s="903"/>
      <c r="CT68" s="904" t="s">
        <v>44</v>
      </c>
      <c r="CU68" s="905"/>
      <c r="CV68" s="888">
        <f t="shared" si="5"/>
        <v>0</v>
      </c>
      <c r="CW68" s="889"/>
      <c r="CX68" s="889"/>
      <c r="CY68" s="889"/>
      <c r="CZ68" s="889"/>
      <c r="DA68" s="889"/>
      <c r="DB68" s="889"/>
      <c r="DC68" s="885" t="s">
        <v>44</v>
      </c>
      <c r="DD68" s="886"/>
      <c r="DE68" s="894" t="str">
        <f t="shared" si="1"/>
        <v/>
      </c>
      <c r="DF68" s="895"/>
      <c r="DG68" s="895"/>
      <c r="DH68" s="895"/>
      <c r="DI68" s="895"/>
      <c r="DJ68" s="895"/>
      <c r="DK68" s="895"/>
      <c r="DL68" s="885" t="s">
        <v>44</v>
      </c>
      <c r="DM68" s="886"/>
      <c r="DN68" s="883" t="str">
        <f t="shared" si="2"/>
        <v/>
      </c>
      <c r="DO68" s="884"/>
      <c r="DP68" s="884"/>
      <c r="DQ68" s="884"/>
      <c r="DR68" s="884"/>
      <c r="DS68" s="884"/>
      <c r="DT68" s="884"/>
      <c r="DU68" s="885" t="s">
        <v>44</v>
      </c>
      <c r="DV68" s="886"/>
      <c r="DW68" s="888">
        <f t="shared" si="3"/>
        <v>0</v>
      </c>
      <c r="DX68" s="889"/>
      <c r="DY68" s="889"/>
      <c r="DZ68" s="889"/>
      <c r="EA68" s="889"/>
      <c r="EB68" s="889"/>
      <c r="EC68" s="889"/>
      <c r="ED68" s="885" t="s">
        <v>44</v>
      </c>
      <c r="EE68" s="886"/>
      <c r="EF68" s="890"/>
      <c r="EG68" s="890"/>
      <c r="EH68" s="890"/>
      <c r="EI68" s="890"/>
    </row>
    <row r="69" spans="4:139" ht="30" customHeight="1">
      <c r="D69" s="906">
        <f t="shared" si="4"/>
        <v>48</v>
      </c>
      <c r="E69" s="906"/>
      <c r="F69" s="915"/>
      <c r="G69" s="915"/>
      <c r="H69" s="915"/>
      <c r="I69" s="915"/>
      <c r="J69" s="915"/>
      <c r="K69" s="915"/>
      <c r="L69" s="915"/>
      <c r="M69" s="915"/>
      <c r="N69" s="910"/>
      <c r="O69" s="910"/>
      <c r="P69" s="910"/>
      <c r="Q69" s="910"/>
      <c r="R69" s="910"/>
      <c r="S69" s="910"/>
      <c r="T69" s="910"/>
      <c r="U69" s="910"/>
      <c r="V69" s="911"/>
      <c r="W69" s="912"/>
      <c r="X69" s="912"/>
      <c r="Y69" s="912"/>
      <c r="Z69" s="912"/>
      <c r="AA69" s="912"/>
      <c r="AB69" s="912"/>
      <c r="AC69" s="913"/>
      <c r="AD69" s="911"/>
      <c r="AE69" s="912"/>
      <c r="AF69" s="912"/>
      <c r="AG69" s="912"/>
      <c r="AH69" s="912"/>
      <c r="AI69" s="912"/>
      <c r="AJ69" s="912"/>
      <c r="AK69" s="913"/>
      <c r="AL69" s="914"/>
      <c r="AM69" s="914"/>
      <c r="AN69" s="914"/>
      <c r="AO69" s="914"/>
      <c r="AP69" s="914"/>
      <c r="AQ69" s="914"/>
      <c r="AR69" s="914"/>
      <c r="AS69" s="914"/>
      <c r="AT69" s="914"/>
      <c r="AU69" s="914"/>
      <c r="AV69" s="914"/>
      <c r="AW69" s="914"/>
      <c r="AX69" s="914"/>
      <c r="AY69" s="914"/>
      <c r="AZ69" s="914"/>
      <c r="BA69" s="914"/>
      <c r="BB69" s="914"/>
      <c r="BC69" s="914"/>
      <c r="BD69" s="914"/>
      <c r="BE69" s="914"/>
      <c r="BF69" s="914"/>
      <c r="BG69" s="914"/>
      <c r="BH69" s="896"/>
      <c r="BI69" s="897"/>
      <c r="BJ69" s="897"/>
      <c r="BK69" s="897"/>
      <c r="BL69" s="897"/>
      <c r="BM69" s="897"/>
      <c r="BN69" s="897"/>
      <c r="BO69" s="897"/>
      <c r="BP69" s="897"/>
      <c r="BQ69" s="897"/>
      <c r="BR69" s="898"/>
      <c r="BS69" s="899"/>
      <c r="BT69" s="899"/>
      <c r="BU69" s="899"/>
      <c r="BV69" s="899"/>
      <c r="BW69" s="899"/>
      <c r="BX69" s="899"/>
      <c r="BY69" s="899"/>
      <c r="BZ69" s="899"/>
      <c r="CA69" s="899"/>
      <c r="CB69" s="899"/>
      <c r="CC69" s="899"/>
      <c r="CD69" s="900"/>
      <c r="CE69" s="901"/>
      <c r="CF69" s="901"/>
      <c r="CG69" s="901"/>
      <c r="CH69" s="901"/>
      <c r="CI69" s="901"/>
      <c r="CJ69" s="901"/>
      <c r="CK69" s="885" t="s">
        <v>44</v>
      </c>
      <c r="CL69" s="886"/>
      <c r="CM69" s="902"/>
      <c r="CN69" s="903"/>
      <c r="CO69" s="903"/>
      <c r="CP69" s="903"/>
      <c r="CQ69" s="903"/>
      <c r="CR69" s="903"/>
      <c r="CS69" s="903"/>
      <c r="CT69" s="904" t="s">
        <v>44</v>
      </c>
      <c r="CU69" s="905"/>
      <c r="CV69" s="888">
        <f t="shared" si="5"/>
        <v>0</v>
      </c>
      <c r="CW69" s="889"/>
      <c r="CX69" s="889"/>
      <c r="CY69" s="889"/>
      <c r="CZ69" s="889"/>
      <c r="DA69" s="889"/>
      <c r="DB69" s="889"/>
      <c r="DC69" s="885" t="s">
        <v>44</v>
      </c>
      <c r="DD69" s="886"/>
      <c r="DE69" s="894" t="str">
        <f t="shared" si="1"/>
        <v/>
      </c>
      <c r="DF69" s="895"/>
      <c r="DG69" s="895"/>
      <c r="DH69" s="895"/>
      <c r="DI69" s="895"/>
      <c r="DJ69" s="895"/>
      <c r="DK69" s="895"/>
      <c r="DL69" s="885" t="s">
        <v>44</v>
      </c>
      <c r="DM69" s="886"/>
      <c r="DN69" s="883" t="str">
        <f t="shared" si="2"/>
        <v/>
      </c>
      <c r="DO69" s="884"/>
      <c r="DP69" s="884"/>
      <c r="DQ69" s="884"/>
      <c r="DR69" s="884"/>
      <c r="DS69" s="884"/>
      <c r="DT69" s="884"/>
      <c r="DU69" s="885" t="s">
        <v>44</v>
      </c>
      <c r="DV69" s="886"/>
      <c r="DW69" s="888">
        <f t="shared" si="3"/>
        <v>0</v>
      </c>
      <c r="DX69" s="889"/>
      <c r="DY69" s="889"/>
      <c r="DZ69" s="889"/>
      <c r="EA69" s="889"/>
      <c r="EB69" s="889"/>
      <c r="EC69" s="889"/>
      <c r="ED69" s="885" t="s">
        <v>44</v>
      </c>
      <c r="EE69" s="886"/>
      <c r="EF69" s="890"/>
      <c r="EG69" s="890"/>
      <c r="EH69" s="890"/>
      <c r="EI69" s="890"/>
    </row>
    <row r="70" spans="4:139" ht="30" customHeight="1">
      <c r="D70" s="906">
        <f t="shared" si="4"/>
        <v>49</v>
      </c>
      <c r="E70" s="906"/>
      <c r="F70" s="915"/>
      <c r="G70" s="915"/>
      <c r="H70" s="915"/>
      <c r="I70" s="915"/>
      <c r="J70" s="915"/>
      <c r="K70" s="915"/>
      <c r="L70" s="915"/>
      <c r="M70" s="915"/>
      <c r="N70" s="910"/>
      <c r="O70" s="910"/>
      <c r="P70" s="910"/>
      <c r="Q70" s="910"/>
      <c r="R70" s="910"/>
      <c r="S70" s="910"/>
      <c r="T70" s="910"/>
      <c r="U70" s="910"/>
      <c r="V70" s="911"/>
      <c r="W70" s="912"/>
      <c r="X70" s="912"/>
      <c r="Y70" s="912"/>
      <c r="Z70" s="912"/>
      <c r="AA70" s="912"/>
      <c r="AB70" s="912"/>
      <c r="AC70" s="913"/>
      <c r="AD70" s="911"/>
      <c r="AE70" s="912"/>
      <c r="AF70" s="912"/>
      <c r="AG70" s="912"/>
      <c r="AH70" s="912"/>
      <c r="AI70" s="912"/>
      <c r="AJ70" s="912"/>
      <c r="AK70" s="913"/>
      <c r="AL70" s="914"/>
      <c r="AM70" s="914"/>
      <c r="AN70" s="914"/>
      <c r="AO70" s="914"/>
      <c r="AP70" s="914"/>
      <c r="AQ70" s="914"/>
      <c r="AR70" s="914"/>
      <c r="AS70" s="914"/>
      <c r="AT70" s="914"/>
      <c r="AU70" s="914"/>
      <c r="AV70" s="914"/>
      <c r="AW70" s="914"/>
      <c r="AX70" s="914"/>
      <c r="AY70" s="914"/>
      <c r="AZ70" s="914"/>
      <c r="BA70" s="914"/>
      <c r="BB70" s="914"/>
      <c r="BC70" s="914"/>
      <c r="BD70" s="914"/>
      <c r="BE70" s="914"/>
      <c r="BF70" s="914"/>
      <c r="BG70" s="914"/>
      <c r="BH70" s="896"/>
      <c r="BI70" s="897"/>
      <c r="BJ70" s="897"/>
      <c r="BK70" s="897"/>
      <c r="BL70" s="897"/>
      <c r="BM70" s="897"/>
      <c r="BN70" s="897"/>
      <c r="BO70" s="897"/>
      <c r="BP70" s="897"/>
      <c r="BQ70" s="897"/>
      <c r="BR70" s="898"/>
      <c r="BS70" s="899"/>
      <c r="BT70" s="899"/>
      <c r="BU70" s="899"/>
      <c r="BV70" s="899"/>
      <c r="BW70" s="899"/>
      <c r="BX70" s="899"/>
      <c r="BY70" s="899"/>
      <c r="BZ70" s="899"/>
      <c r="CA70" s="899"/>
      <c r="CB70" s="899"/>
      <c r="CC70" s="899"/>
      <c r="CD70" s="900"/>
      <c r="CE70" s="901"/>
      <c r="CF70" s="901"/>
      <c r="CG70" s="901"/>
      <c r="CH70" s="901"/>
      <c r="CI70" s="901"/>
      <c r="CJ70" s="901"/>
      <c r="CK70" s="885" t="s">
        <v>44</v>
      </c>
      <c r="CL70" s="886"/>
      <c r="CM70" s="902"/>
      <c r="CN70" s="903"/>
      <c r="CO70" s="903"/>
      <c r="CP70" s="903"/>
      <c r="CQ70" s="903"/>
      <c r="CR70" s="903"/>
      <c r="CS70" s="903"/>
      <c r="CT70" s="904" t="s">
        <v>44</v>
      </c>
      <c r="CU70" s="905"/>
      <c r="CV70" s="888">
        <f t="shared" si="5"/>
        <v>0</v>
      </c>
      <c r="CW70" s="889"/>
      <c r="CX70" s="889"/>
      <c r="CY70" s="889"/>
      <c r="CZ70" s="889"/>
      <c r="DA70" s="889"/>
      <c r="DB70" s="889"/>
      <c r="DC70" s="885" t="s">
        <v>44</v>
      </c>
      <c r="DD70" s="886"/>
      <c r="DE70" s="894" t="str">
        <f t="shared" si="1"/>
        <v/>
      </c>
      <c r="DF70" s="895"/>
      <c r="DG70" s="895"/>
      <c r="DH70" s="895"/>
      <c r="DI70" s="895"/>
      <c r="DJ70" s="895"/>
      <c r="DK70" s="895"/>
      <c r="DL70" s="885" t="s">
        <v>44</v>
      </c>
      <c r="DM70" s="886"/>
      <c r="DN70" s="883" t="str">
        <f t="shared" si="2"/>
        <v/>
      </c>
      <c r="DO70" s="884"/>
      <c r="DP70" s="884"/>
      <c r="DQ70" s="884"/>
      <c r="DR70" s="884"/>
      <c r="DS70" s="884"/>
      <c r="DT70" s="884"/>
      <c r="DU70" s="885" t="s">
        <v>44</v>
      </c>
      <c r="DV70" s="886"/>
      <c r="DW70" s="888">
        <f t="shared" si="3"/>
        <v>0</v>
      </c>
      <c r="DX70" s="889"/>
      <c r="DY70" s="889"/>
      <c r="DZ70" s="889"/>
      <c r="EA70" s="889"/>
      <c r="EB70" s="889"/>
      <c r="EC70" s="889"/>
      <c r="ED70" s="885" t="s">
        <v>44</v>
      </c>
      <c r="EE70" s="886"/>
      <c r="EF70" s="890"/>
      <c r="EG70" s="890"/>
      <c r="EH70" s="890"/>
      <c r="EI70" s="890"/>
    </row>
    <row r="71" spans="4:139" ht="30" customHeight="1">
      <c r="D71" s="906">
        <f t="shared" si="4"/>
        <v>50</v>
      </c>
      <c r="E71" s="906"/>
      <c r="F71" s="907"/>
      <c r="G71" s="908"/>
      <c r="H71" s="908"/>
      <c r="I71" s="908"/>
      <c r="J71" s="908"/>
      <c r="K71" s="908"/>
      <c r="L71" s="908"/>
      <c r="M71" s="909"/>
      <c r="N71" s="910"/>
      <c r="O71" s="910"/>
      <c r="P71" s="910"/>
      <c r="Q71" s="910"/>
      <c r="R71" s="910"/>
      <c r="S71" s="910"/>
      <c r="T71" s="910"/>
      <c r="U71" s="910"/>
      <c r="V71" s="911"/>
      <c r="W71" s="912"/>
      <c r="X71" s="912"/>
      <c r="Y71" s="912"/>
      <c r="Z71" s="912"/>
      <c r="AA71" s="912"/>
      <c r="AB71" s="912"/>
      <c r="AC71" s="913"/>
      <c r="AD71" s="911"/>
      <c r="AE71" s="912"/>
      <c r="AF71" s="912"/>
      <c r="AG71" s="912"/>
      <c r="AH71" s="912"/>
      <c r="AI71" s="912"/>
      <c r="AJ71" s="912"/>
      <c r="AK71" s="913"/>
      <c r="AL71" s="914"/>
      <c r="AM71" s="914"/>
      <c r="AN71" s="914"/>
      <c r="AO71" s="914"/>
      <c r="AP71" s="914"/>
      <c r="AQ71" s="914"/>
      <c r="AR71" s="914"/>
      <c r="AS71" s="914"/>
      <c r="AT71" s="914"/>
      <c r="AU71" s="914"/>
      <c r="AV71" s="914"/>
      <c r="AW71" s="914"/>
      <c r="AX71" s="914"/>
      <c r="AY71" s="914"/>
      <c r="AZ71" s="914"/>
      <c r="BA71" s="914"/>
      <c r="BB71" s="914"/>
      <c r="BC71" s="914"/>
      <c r="BD71" s="914"/>
      <c r="BE71" s="914"/>
      <c r="BF71" s="914"/>
      <c r="BG71" s="914"/>
      <c r="BH71" s="896"/>
      <c r="BI71" s="897"/>
      <c r="BJ71" s="897"/>
      <c r="BK71" s="897"/>
      <c r="BL71" s="897"/>
      <c r="BM71" s="897"/>
      <c r="BN71" s="897"/>
      <c r="BO71" s="897"/>
      <c r="BP71" s="897"/>
      <c r="BQ71" s="897"/>
      <c r="BR71" s="898"/>
      <c r="BS71" s="899"/>
      <c r="BT71" s="899"/>
      <c r="BU71" s="899"/>
      <c r="BV71" s="899"/>
      <c r="BW71" s="899"/>
      <c r="BX71" s="899"/>
      <c r="BY71" s="899"/>
      <c r="BZ71" s="899"/>
      <c r="CA71" s="899"/>
      <c r="CB71" s="899"/>
      <c r="CC71" s="899"/>
      <c r="CD71" s="900"/>
      <c r="CE71" s="901"/>
      <c r="CF71" s="901"/>
      <c r="CG71" s="901"/>
      <c r="CH71" s="901"/>
      <c r="CI71" s="901"/>
      <c r="CJ71" s="901"/>
      <c r="CK71" s="885" t="s">
        <v>44</v>
      </c>
      <c r="CL71" s="886"/>
      <c r="CM71" s="902"/>
      <c r="CN71" s="903"/>
      <c r="CO71" s="903"/>
      <c r="CP71" s="903"/>
      <c r="CQ71" s="903"/>
      <c r="CR71" s="903"/>
      <c r="CS71" s="903"/>
      <c r="CT71" s="904" t="s">
        <v>44</v>
      </c>
      <c r="CU71" s="905"/>
      <c r="CV71" s="888">
        <f t="shared" si="5"/>
        <v>0</v>
      </c>
      <c r="CW71" s="889"/>
      <c r="CX71" s="889"/>
      <c r="CY71" s="889"/>
      <c r="CZ71" s="889"/>
      <c r="DA71" s="889"/>
      <c r="DB71" s="889"/>
      <c r="DC71" s="885" t="s">
        <v>44</v>
      </c>
      <c r="DD71" s="886"/>
      <c r="DE71" s="894" t="str">
        <f t="shared" si="1"/>
        <v/>
      </c>
      <c r="DF71" s="895"/>
      <c r="DG71" s="895"/>
      <c r="DH71" s="895"/>
      <c r="DI71" s="895"/>
      <c r="DJ71" s="895"/>
      <c r="DK71" s="895"/>
      <c r="DL71" s="885" t="s">
        <v>44</v>
      </c>
      <c r="DM71" s="886"/>
      <c r="DN71" s="883" t="str">
        <f t="shared" si="2"/>
        <v/>
      </c>
      <c r="DO71" s="884"/>
      <c r="DP71" s="884"/>
      <c r="DQ71" s="884"/>
      <c r="DR71" s="884"/>
      <c r="DS71" s="884"/>
      <c r="DT71" s="884"/>
      <c r="DU71" s="885" t="s">
        <v>44</v>
      </c>
      <c r="DV71" s="886"/>
      <c r="DW71" s="888">
        <f t="shared" si="3"/>
        <v>0</v>
      </c>
      <c r="DX71" s="889"/>
      <c r="DY71" s="889"/>
      <c r="DZ71" s="889"/>
      <c r="EA71" s="889"/>
      <c r="EB71" s="889"/>
      <c r="EC71" s="889"/>
      <c r="ED71" s="885" t="s">
        <v>44</v>
      </c>
      <c r="EE71" s="886"/>
      <c r="EF71" s="890"/>
      <c r="EG71" s="890"/>
      <c r="EH71" s="890"/>
      <c r="EI71" s="890"/>
    </row>
    <row r="72" spans="4:139" ht="30" customHeight="1">
      <c r="D72" s="891"/>
      <c r="E72" s="891"/>
      <c r="F72" s="53"/>
      <c r="G72" s="53"/>
      <c r="H72" s="53"/>
      <c r="I72" s="53"/>
      <c r="J72" s="53"/>
      <c r="K72" s="53"/>
      <c r="L72" s="53"/>
      <c r="M72" s="53"/>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5"/>
      <c r="AM72" s="55"/>
      <c r="AN72" s="55"/>
      <c r="AO72" s="55"/>
      <c r="AP72" s="55"/>
      <c r="AQ72" s="55"/>
      <c r="AR72" s="55"/>
      <c r="AS72" s="55"/>
      <c r="AT72" s="55"/>
      <c r="AU72" s="55"/>
      <c r="AV72" s="55"/>
      <c r="AW72" s="55"/>
      <c r="AX72" s="55"/>
      <c r="AY72" s="55"/>
      <c r="AZ72" s="55"/>
      <c r="BA72" s="55"/>
      <c r="BB72" s="53"/>
      <c r="BC72" s="53"/>
      <c r="BD72" s="892"/>
      <c r="BE72" s="892"/>
      <c r="BF72" s="892"/>
      <c r="BG72" s="892"/>
      <c r="BH72" s="56"/>
      <c r="BI72" s="56"/>
      <c r="BJ72" s="56"/>
      <c r="BK72" s="56"/>
      <c r="BL72" s="56"/>
      <c r="BM72" s="56"/>
      <c r="BN72" s="56"/>
      <c r="BO72" s="56"/>
      <c r="BP72" s="56"/>
      <c r="BQ72" s="56"/>
      <c r="BR72" s="56"/>
      <c r="BS72" s="892"/>
      <c r="BT72" s="892"/>
      <c r="BU72" s="892"/>
      <c r="BV72" s="892"/>
      <c r="BW72" s="892"/>
      <c r="BX72" s="892"/>
      <c r="BY72" s="892"/>
      <c r="BZ72" s="892"/>
      <c r="CA72" s="892"/>
      <c r="CB72" s="892"/>
      <c r="CC72" s="892"/>
      <c r="CD72" s="56"/>
      <c r="CE72" s="56"/>
      <c r="CF72" s="56"/>
      <c r="CG72" s="56"/>
      <c r="CH72" s="56"/>
      <c r="CI72" s="56"/>
      <c r="CJ72" s="56"/>
      <c r="CK72" s="56"/>
      <c r="CL72" s="56"/>
      <c r="CM72" s="893"/>
      <c r="CN72" s="893"/>
      <c r="CO72" s="893"/>
      <c r="CP72" s="893"/>
      <c r="CQ72" s="893"/>
      <c r="CR72" s="893"/>
      <c r="CS72" s="893"/>
      <c r="CT72" s="893"/>
      <c r="CU72" s="893"/>
      <c r="CV72" s="893"/>
      <c r="CW72" s="893"/>
      <c r="CX72" s="893"/>
      <c r="CY72" s="893"/>
      <c r="CZ72" s="893"/>
      <c r="DA72" s="893"/>
      <c r="DB72" s="893"/>
      <c r="DC72" s="893"/>
      <c r="DD72" s="893"/>
      <c r="DE72" s="56"/>
      <c r="DF72" s="56"/>
      <c r="DG72" s="56"/>
      <c r="DH72" s="56"/>
      <c r="DI72" s="56"/>
      <c r="DJ72" s="56"/>
      <c r="DK72" s="56"/>
      <c r="DL72" s="56"/>
      <c r="DM72" s="56"/>
      <c r="DN72" s="893"/>
      <c r="DO72" s="893"/>
      <c r="DP72" s="893"/>
      <c r="DQ72" s="893"/>
      <c r="DR72" s="893"/>
      <c r="DS72" s="893"/>
      <c r="DT72" s="893"/>
      <c r="DU72" s="893"/>
      <c r="DV72" s="893"/>
      <c r="DW72" s="893"/>
      <c r="DX72" s="893"/>
      <c r="DY72" s="893"/>
      <c r="DZ72" s="893"/>
      <c r="EA72" s="893"/>
      <c r="EB72" s="893"/>
      <c r="EC72" s="893"/>
      <c r="ED72" s="893"/>
      <c r="EE72" s="893"/>
      <c r="EF72" s="887"/>
      <c r="EG72" s="887"/>
      <c r="EH72" s="887"/>
      <c r="EI72" s="887"/>
    </row>
  </sheetData>
  <sheetProtection algorithmName="SHA-512" hashValue="Jv/ZsClI6oxbIpwv4L0DSvLSqNklnrYXrULEeSZxrI1diFX5cf01GD5tXrtBBSlmJOH3cT4wZaw5HiLUW/MCxw==" saltValue="SurPmDl9PZH8Z6FRR+r7iw==" spinCount="100000" sheet="1" objects="1" scenarios="1"/>
  <customSheetViews>
    <customSheetView guid="{F583BF92-A4BC-4325-B1A1-8D1E65F4E2BF}" scale="55" showPageBreaks="1" showGridLines="0" fitToPage="1" printArea="1" view="pageBreakPreview" topLeftCell="A19">
      <selection activeCell="AM8" sqref="AM7:AM8"/>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1"/>
    </customSheetView>
    <customSheetView guid="{4CD35366-8B8F-4113-A3BD-652C6A2D81D1}" scale="55" showPageBreaks="1" showGridLines="0" fitToPage="1" printArea="1" view="pageBreakPreview">
      <selection activeCell="D23" sqref="D23:E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2"/>
    </customSheetView>
  </customSheetViews>
  <mergeCells count="1109">
    <mergeCell ref="B1:H1"/>
    <mergeCell ref="B4:EJ4"/>
    <mergeCell ref="B5:EJ5"/>
    <mergeCell ref="D7:H8"/>
    <mergeCell ref="I7:N8"/>
    <mergeCell ref="DW20:EE21"/>
    <mergeCell ref="CD21:CL21"/>
    <mergeCell ref="CM21:CU21"/>
    <mergeCell ref="DE21:DM21"/>
    <mergeCell ref="DN21:DV21"/>
    <mergeCell ref="Q7:T8"/>
    <mergeCell ref="CF10:CR10"/>
    <mergeCell ref="U7:W8"/>
    <mergeCell ref="X7:Z8"/>
    <mergeCell ref="AA7:AC8"/>
    <mergeCell ref="CF9:CR9"/>
    <mergeCell ref="CF11:CR11"/>
    <mergeCell ref="CF12:CR12"/>
    <mergeCell ref="CF13:CR13"/>
    <mergeCell ref="CS10:DE10"/>
    <mergeCell ref="CS11:DE11"/>
    <mergeCell ref="CS12:DE12"/>
    <mergeCell ref="CS13:DE13"/>
    <mergeCell ref="D18:E21"/>
    <mergeCell ref="F18:M21"/>
    <mergeCell ref="N18:U21"/>
    <mergeCell ref="CV20:DD21"/>
    <mergeCell ref="DE20:DM20"/>
    <mergeCell ref="DN20:DV20"/>
    <mergeCell ref="ED22:EE22"/>
    <mergeCell ref="EF22:EI22"/>
    <mergeCell ref="V18:AC21"/>
    <mergeCell ref="AD18:AK21"/>
    <mergeCell ref="AL18:BG21"/>
    <mergeCell ref="DF13:DR13"/>
    <mergeCell ref="DS10:EE10"/>
    <mergeCell ref="DS11:EE11"/>
    <mergeCell ref="DS12:EE12"/>
    <mergeCell ref="DS14:EE14"/>
    <mergeCell ref="DF14:DR14"/>
    <mergeCell ref="CS14:DE14"/>
    <mergeCell ref="CF14:CR14"/>
    <mergeCell ref="DS13:EE13"/>
    <mergeCell ref="D23:E23"/>
    <mergeCell ref="F23:M23"/>
    <mergeCell ref="N23:U23"/>
    <mergeCell ref="V23:AC23"/>
    <mergeCell ref="AD23:AK23"/>
    <mergeCell ref="AL23:BG23"/>
    <mergeCell ref="CT22:CU22"/>
    <mergeCell ref="CV22:DB22"/>
    <mergeCell ref="DC22:DD22"/>
    <mergeCell ref="DE22:DK22"/>
    <mergeCell ref="DL22:DM22"/>
    <mergeCell ref="DN22:DT22"/>
    <mergeCell ref="AL22:BG22"/>
    <mergeCell ref="BH22:BR22"/>
    <mergeCell ref="BS22:CC22"/>
    <mergeCell ref="CD22:CJ22"/>
    <mergeCell ref="CK22:CL22"/>
    <mergeCell ref="CM22:CS22"/>
    <mergeCell ref="D22:E22"/>
    <mergeCell ref="F22:M22"/>
    <mergeCell ref="N22:U22"/>
    <mergeCell ref="V22:AC22"/>
    <mergeCell ref="AD22:AK22"/>
    <mergeCell ref="DF10:DR10"/>
    <mergeCell ref="DF11:DR11"/>
    <mergeCell ref="DF12:DR12"/>
    <mergeCell ref="DW23:EC23"/>
    <mergeCell ref="ED23:EE23"/>
    <mergeCell ref="EF23:EI23"/>
    <mergeCell ref="CV23:DB23"/>
    <mergeCell ref="DC23:DD23"/>
    <mergeCell ref="DE23:DK23"/>
    <mergeCell ref="DL23:DM23"/>
    <mergeCell ref="DN23:DT23"/>
    <mergeCell ref="DU23:DV23"/>
    <mergeCell ref="BH23:BR23"/>
    <mergeCell ref="BS23:CC23"/>
    <mergeCell ref="CD23:CJ23"/>
    <mergeCell ref="CK23:CL23"/>
    <mergeCell ref="CM23:CS23"/>
    <mergeCell ref="CT23:CU23"/>
    <mergeCell ref="DU22:DV22"/>
    <mergeCell ref="DW22:EC22"/>
    <mergeCell ref="BH18:BR21"/>
    <mergeCell ref="BS18:CC21"/>
    <mergeCell ref="CD18:DD19"/>
    <mergeCell ref="DE18:EE19"/>
    <mergeCell ref="EF18:EI21"/>
    <mergeCell ref="CD20:CL20"/>
    <mergeCell ref="CM20:CU20"/>
    <mergeCell ref="CV25:DB25"/>
    <mergeCell ref="DC25:DD25"/>
    <mergeCell ref="ED24:EE24"/>
    <mergeCell ref="EF24:EI24"/>
    <mergeCell ref="D25:E25"/>
    <mergeCell ref="F25:M25"/>
    <mergeCell ref="N25:U25"/>
    <mergeCell ref="V25:AC25"/>
    <mergeCell ref="AD25:AK25"/>
    <mergeCell ref="AL25:BG25"/>
    <mergeCell ref="BH25:BR25"/>
    <mergeCell ref="BS25:CC25"/>
    <mergeCell ref="DC24:DD24"/>
    <mergeCell ref="DE24:DK24"/>
    <mergeCell ref="DL24:DM24"/>
    <mergeCell ref="DN24:DT24"/>
    <mergeCell ref="DU24:DV24"/>
    <mergeCell ref="DW24:EC24"/>
    <mergeCell ref="BS24:CC24"/>
    <mergeCell ref="CD24:CJ24"/>
    <mergeCell ref="CK24:CL24"/>
    <mergeCell ref="CM24:CS24"/>
    <mergeCell ref="CT24:CU24"/>
    <mergeCell ref="CV24:DB24"/>
    <mergeCell ref="D24:E24"/>
    <mergeCell ref="F24:M24"/>
    <mergeCell ref="N24:U24"/>
    <mergeCell ref="V24:AC24"/>
    <mergeCell ref="AD24:AK24"/>
    <mergeCell ref="AL24:BG24"/>
    <mergeCell ref="BH24:BR24"/>
    <mergeCell ref="DL26:DM26"/>
    <mergeCell ref="DN26:DT26"/>
    <mergeCell ref="DU26:DV26"/>
    <mergeCell ref="DW26:EC26"/>
    <mergeCell ref="ED26:EE26"/>
    <mergeCell ref="EF26:EI26"/>
    <mergeCell ref="CK26:CL26"/>
    <mergeCell ref="CM26:CS26"/>
    <mergeCell ref="CT26:CU26"/>
    <mergeCell ref="CV26:DB26"/>
    <mergeCell ref="DC26:DD26"/>
    <mergeCell ref="DE26:DK26"/>
    <mergeCell ref="EF25:EI25"/>
    <mergeCell ref="D26:E26"/>
    <mergeCell ref="F26:M26"/>
    <mergeCell ref="N26:U26"/>
    <mergeCell ref="V26:AC26"/>
    <mergeCell ref="AD26:AK26"/>
    <mergeCell ref="AL26:BG26"/>
    <mergeCell ref="BH26:BR26"/>
    <mergeCell ref="BS26:CC26"/>
    <mergeCell ref="CD26:CJ26"/>
    <mergeCell ref="DE25:DK25"/>
    <mergeCell ref="DL25:DM25"/>
    <mergeCell ref="DN25:DT25"/>
    <mergeCell ref="DU25:DV25"/>
    <mergeCell ref="DW25:EC25"/>
    <mergeCell ref="ED25:EE25"/>
    <mergeCell ref="CD25:CJ25"/>
    <mergeCell ref="CK25:CL25"/>
    <mergeCell ref="CM25:CS25"/>
    <mergeCell ref="CT25:CU25"/>
    <mergeCell ref="DW27:EC27"/>
    <mergeCell ref="ED27:EE27"/>
    <mergeCell ref="EF27:EI27"/>
    <mergeCell ref="D28:E28"/>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7:E27"/>
    <mergeCell ref="F27:M27"/>
    <mergeCell ref="N27:U27"/>
    <mergeCell ref="V27:AC27"/>
    <mergeCell ref="AD27:AK27"/>
    <mergeCell ref="AL27:BG27"/>
    <mergeCell ref="CV29:DB29"/>
    <mergeCell ref="DC29:DD29"/>
    <mergeCell ref="ED28:EE28"/>
    <mergeCell ref="EF28:EI28"/>
    <mergeCell ref="D29:E29"/>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DL30:DM30"/>
    <mergeCell ref="DN30:DT30"/>
    <mergeCell ref="DU30:DV30"/>
    <mergeCell ref="DW30:EC30"/>
    <mergeCell ref="ED30:EE30"/>
    <mergeCell ref="EF30:EI30"/>
    <mergeCell ref="CK30:CL30"/>
    <mergeCell ref="CM30:CS30"/>
    <mergeCell ref="CT30:CU30"/>
    <mergeCell ref="CV30:DB30"/>
    <mergeCell ref="DC30:DD30"/>
    <mergeCell ref="DE30:DK30"/>
    <mergeCell ref="EF29:EI29"/>
    <mergeCell ref="D30:E30"/>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DW31:EC31"/>
    <mergeCell ref="ED31:EE31"/>
    <mergeCell ref="EF31:EI31"/>
    <mergeCell ref="D32:E32"/>
    <mergeCell ref="F32:M32"/>
    <mergeCell ref="N32:U32"/>
    <mergeCell ref="V32:AC32"/>
    <mergeCell ref="AD32:AK32"/>
    <mergeCell ref="AL32:BG32"/>
    <mergeCell ref="BH32:BR32"/>
    <mergeCell ref="CV31:DB31"/>
    <mergeCell ref="DC31:DD31"/>
    <mergeCell ref="DE31:DK31"/>
    <mergeCell ref="DL31:DM31"/>
    <mergeCell ref="DN31:DT31"/>
    <mergeCell ref="DU31:DV31"/>
    <mergeCell ref="BH31:BR31"/>
    <mergeCell ref="BS31:CC31"/>
    <mergeCell ref="CD31:CJ31"/>
    <mergeCell ref="CK31:CL31"/>
    <mergeCell ref="CM31:CS31"/>
    <mergeCell ref="CT31:CU31"/>
    <mergeCell ref="D31:E31"/>
    <mergeCell ref="F31:M31"/>
    <mergeCell ref="N31:U31"/>
    <mergeCell ref="V31:AC31"/>
    <mergeCell ref="AD31:AK31"/>
    <mergeCell ref="AL31:BG31"/>
    <mergeCell ref="CV33:DB33"/>
    <mergeCell ref="DC33:DD33"/>
    <mergeCell ref="ED32:EE32"/>
    <mergeCell ref="EF32:EI32"/>
    <mergeCell ref="D33:E33"/>
    <mergeCell ref="F33:M33"/>
    <mergeCell ref="N33:U33"/>
    <mergeCell ref="V33:AC33"/>
    <mergeCell ref="AD33:AK33"/>
    <mergeCell ref="AL33:BG33"/>
    <mergeCell ref="BH33:BR33"/>
    <mergeCell ref="BS33:CC33"/>
    <mergeCell ref="DC32:DD32"/>
    <mergeCell ref="DE32:DK32"/>
    <mergeCell ref="DL32:DM32"/>
    <mergeCell ref="DN32:DT32"/>
    <mergeCell ref="DU32:DV32"/>
    <mergeCell ref="DW32:EC32"/>
    <mergeCell ref="BS32:CC32"/>
    <mergeCell ref="CD32:CJ32"/>
    <mergeCell ref="CK32:CL32"/>
    <mergeCell ref="CM32:CS32"/>
    <mergeCell ref="CT32:CU32"/>
    <mergeCell ref="CV32:DB32"/>
    <mergeCell ref="DL34:DM34"/>
    <mergeCell ref="DN34:DT34"/>
    <mergeCell ref="DU34:DV34"/>
    <mergeCell ref="DW34:EC34"/>
    <mergeCell ref="ED34:EE34"/>
    <mergeCell ref="EF34:EI34"/>
    <mergeCell ref="CK34:CL34"/>
    <mergeCell ref="CM34:CS34"/>
    <mergeCell ref="CT34:CU34"/>
    <mergeCell ref="CV34:DB34"/>
    <mergeCell ref="DC34:DD34"/>
    <mergeCell ref="DE34:DK34"/>
    <mergeCell ref="EF33:EI33"/>
    <mergeCell ref="D34:E34"/>
    <mergeCell ref="F34:M34"/>
    <mergeCell ref="N34:U34"/>
    <mergeCell ref="V34:AC34"/>
    <mergeCell ref="AD34:AK34"/>
    <mergeCell ref="AL34:BG34"/>
    <mergeCell ref="BH34:BR34"/>
    <mergeCell ref="BS34:CC34"/>
    <mergeCell ref="CD34:CJ34"/>
    <mergeCell ref="DE33:DK33"/>
    <mergeCell ref="DL33:DM33"/>
    <mergeCell ref="DN33:DT33"/>
    <mergeCell ref="DU33:DV33"/>
    <mergeCell ref="DW33:EC33"/>
    <mergeCell ref="ED33:EE33"/>
    <mergeCell ref="CD33:CJ33"/>
    <mergeCell ref="CK33:CL33"/>
    <mergeCell ref="CM33:CS33"/>
    <mergeCell ref="CT33:CU33"/>
    <mergeCell ref="DW35:EC35"/>
    <mergeCell ref="ED35:EE35"/>
    <mergeCell ref="EF35:EI35"/>
    <mergeCell ref="D36:E36"/>
    <mergeCell ref="F36:M36"/>
    <mergeCell ref="N36:U36"/>
    <mergeCell ref="V36:AC36"/>
    <mergeCell ref="AD36:AK36"/>
    <mergeCell ref="AL36:BG36"/>
    <mergeCell ref="BH36:BR36"/>
    <mergeCell ref="CV35:DB35"/>
    <mergeCell ref="DC35:DD35"/>
    <mergeCell ref="DE35:DK35"/>
    <mergeCell ref="DL35:DM35"/>
    <mergeCell ref="DN35:DT35"/>
    <mergeCell ref="DU35:DV35"/>
    <mergeCell ref="BH35:BR35"/>
    <mergeCell ref="BS35:CC35"/>
    <mergeCell ref="CD35:CJ35"/>
    <mergeCell ref="CK35:CL35"/>
    <mergeCell ref="CM35:CS35"/>
    <mergeCell ref="CT35:CU35"/>
    <mergeCell ref="D35:E35"/>
    <mergeCell ref="F35:M35"/>
    <mergeCell ref="N35:U35"/>
    <mergeCell ref="V35:AC35"/>
    <mergeCell ref="AD35:AK35"/>
    <mergeCell ref="AL35:BG35"/>
    <mergeCell ref="CV37:DB37"/>
    <mergeCell ref="DC37:DD37"/>
    <mergeCell ref="ED36:EE36"/>
    <mergeCell ref="EF36:EI36"/>
    <mergeCell ref="D37:E37"/>
    <mergeCell ref="F37:M37"/>
    <mergeCell ref="N37:U37"/>
    <mergeCell ref="V37:AC37"/>
    <mergeCell ref="AD37:AK37"/>
    <mergeCell ref="AL37:BG37"/>
    <mergeCell ref="BH37:BR37"/>
    <mergeCell ref="BS37:CC37"/>
    <mergeCell ref="DC36:DD36"/>
    <mergeCell ref="DE36:DK36"/>
    <mergeCell ref="DL36:DM36"/>
    <mergeCell ref="DN36:DT36"/>
    <mergeCell ref="DU36:DV36"/>
    <mergeCell ref="DW36:EC36"/>
    <mergeCell ref="BS36:CC36"/>
    <mergeCell ref="CD36:CJ36"/>
    <mergeCell ref="CK36:CL36"/>
    <mergeCell ref="CM36:CS36"/>
    <mergeCell ref="CT36:CU36"/>
    <mergeCell ref="CV36:DB36"/>
    <mergeCell ref="DL38:DM38"/>
    <mergeCell ref="DN38:DT38"/>
    <mergeCell ref="DU38:DV38"/>
    <mergeCell ref="DW38:EC38"/>
    <mergeCell ref="ED38:EE38"/>
    <mergeCell ref="EF38:EI38"/>
    <mergeCell ref="CK38:CL38"/>
    <mergeCell ref="CM38:CS38"/>
    <mergeCell ref="CT38:CU38"/>
    <mergeCell ref="CV38:DB38"/>
    <mergeCell ref="DC38:DD38"/>
    <mergeCell ref="DE38:DK38"/>
    <mergeCell ref="EF37:EI37"/>
    <mergeCell ref="D38:E38"/>
    <mergeCell ref="F38:M38"/>
    <mergeCell ref="N38:U38"/>
    <mergeCell ref="V38:AC38"/>
    <mergeCell ref="AD38:AK38"/>
    <mergeCell ref="AL38:BG38"/>
    <mergeCell ref="BH38:BR38"/>
    <mergeCell ref="BS38:CC38"/>
    <mergeCell ref="CD38:CJ38"/>
    <mergeCell ref="DE37:DK37"/>
    <mergeCell ref="DL37:DM37"/>
    <mergeCell ref="DN37:DT37"/>
    <mergeCell ref="DU37:DV37"/>
    <mergeCell ref="DW37:EC37"/>
    <mergeCell ref="ED37:EE37"/>
    <mergeCell ref="CD37:CJ37"/>
    <mergeCell ref="CK37:CL37"/>
    <mergeCell ref="CM37:CS37"/>
    <mergeCell ref="CT37:CU37"/>
    <mergeCell ref="DW39:EC39"/>
    <mergeCell ref="ED39:EE39"/>
    <mergeCell ref="EF39:EI39"/>
    <mergeCell ref="D40:E40"/>
    <mergeCell ref="F40:M40"/>
    <mergeCell ref="N40:U40"/>
    <mergeCell ref="V40:AC40"/>
    <mergeCell ref="AD40:AK40"/>
    <mergeCell ref="AL40:BG40"/>
    <mergeCell ref="BH40:BR40"/>
    <mergeCell ref="CV39:DB39"/>
    <mergeCell ref="DC39:DD39"/>
    <mergeCell ref="DE39:DK39"/>
    <mergeCell ref="DL39:DM39"/>
    <mergeCell ref="DN39:DT39"/>
    <mergeCell ref="DU39:DV39"/>
    <mergeCell ref="BH39:BR39"/>
    <mergeCell ref="BS39:CC39"/>
    <mergeCell ref="CD39:CJ39"/>
    <mergeCell ref="CK39:CL39"/>
    <mergeCell ref="CM39:CS39"/>
    <mergeCell ref="CT39:CU39"/>
    <mergeCell ref="D39:E39"/>
    <mergeCell ref="F39:M39"/>
    <mergeCell ref="N39:U39"/>
    <mergeCell ref="V39:AC39"/>
    <mergeCell ref="AD39:AK39"/>
    <mergeCell ref="AL39:BG39"/>
    <mergeCell ref="CV41:DB41"/>
    <mergeCell ref="DC41:DD41"/>
    <mergeCell ref="ED40:EE40"/>
    <mergeCell ref="EF40:EI40"/>
    <mergeCell ref="D41:E41"/>
    <mergeCell ref="F41:M41"/>
    <mergeCell ref="N41:U41"/>
    <mergeCell ref="V41:AC41"/>
    <mergeCell ref="AD41:AK41"/>
    <mergeCell ref="AL41:BG41"/>
    <mergeCell ref="BH41:BR41"/>
    <mergeCell ref="BS41:CC41"/>
    <mergeCell ref="DC40:DD40"/>
    <mergeCell ref="DE40:DK40"/>
    <mergeCell ref="DL40:DM40"/>
    <mergeCell ref="DN40:DT40"/>
    <mergeCell ref="DU40:DV40"/>
    <mergeCell ref="DW40:EC40"/>
    <mergeCell ref="BS40:CC40"/>
    <mergeCell ref="CD40:CJ40"/>
    <mergeCell ref="CK40:CL40"/>
    <mergeCell ref="CM40:CS40"/>
    <mergeCell ref="CT40:CU40"/>
    <mergeCell ref="CV40:DB40"/>
    <mergeCell ref="DL42:DM42"/>
    <mergeCell ref="DN42:DT42"/>
    <mergeCell ref="DU42:DV42"/>
    <mergeCell ref="DW42:EC42"/>
    <mergeCell ref="ED42:EE42"/>
    <mergeCell ref="EF42:EI42"/>
    <mergeCell ref="CK42:CL42"/>
    <mergeCell ref="CM42:CS42"/>
    <mergeCell ref="CT42:CU42"/>
    <mergeCell ref="CV42:DB42"/>
    <mergeCell ref="DC42:DD42"/>
    <mergeCell ref="DE42:DK42"/>
    <mergeCell ref="EF41:EI41"/>
    <mergeCell ref="D42:E42"/>
    <mergeCell ref="F42:M42"/>
    <mergeCell ref="N42:U42"/>
    <mergeCell ref="V42:AC42"/>
    <mergeCell ref="AD42:AK42"/>
    <mergeCell ref="AL42:BG42"/>
    <mergeCell ref="BH42:BR42"/>
    <mergeCell ref="BS42:CC42"/>
    <mergeCell ref="CD42:CJ42"/>
    <mergeCell ref="DE41:DK41"/>
    <mergeCell ref="DL41:DM41"/>
    <mergeCell ref="DN41:DT41"/>
    <mergeCell ref="DU41:DV41"/>
    <mergeCell ref="DW41:EC41"/>
    <mergeCell ref="ED41:EE41"/>
    <mergeCell ref="CD41:CJ41"/>
    <mergeCell ref="CK41:CL41"/>
    <mergeCell ref="CM41:CS41"/>
    <mergeCell ref="CT41:CU41"/>
    <mergeCell ref="DW43:EC43"/>
    <mergeCell ref="ED43:EE43"/>
    <mergeCell ref="EF43:EI43"/>
    <mergeCell ref="D44:E44"/>
    <mergeCell ref="F44:M44"/>
    <mergeCell ref="N44:U44"/>
    <mergeCell ref="V44:AC44"/>
    <mergeCell ref="AD44:AK44"/>
    <mergeCell ref="AL44:BG44"/>
    <mergeCell ref="BH44:BR44"/>
    <mergeCell ref="CV43:DB43"/>
    <mergeCell ref="DC43:DD43"/>
    <mergeCell ref="DE43:DK43"/>
    <mergeCell ref="DL43:DM43"/>
    <mergeCell ref="DN43:DT43"/>
    <mergeCell ref="DU43:DV43"/>
    <mergeCell ref="BH43:BR43"/>
    <mergeCell ref="BS43:CC43"/>
    <mergeCell ref="CD43:CJ43"/>
    <mergeCell ref="CK43:CL43"/>
    <mergeCell ref="CM43:CS43"/>
    <mergeCell ref="CT43:CU43"/>
    <mergeCell ref="D43:E43"/>
    <mergeCell ref="F43:M43"/>
    <mergeCell ref="N43:U43"/>
    <mergeCell ref="V43:AC43"/>
    <mergeCell ref="AD43:AK43"/>
    <mergeCell ref="AL43:BG43"/>
    <mergeCell ref="CV45:DB45"/>
    <mergeCell ref="DC45:DD45"/>
    <mergeCell ref="ED44:EE44"/>
    <mergeCell ref="EF44:EI44"/>
    <mergeCell ref="D45:E45"/>
    <mergeCell ref="F45:M45"/>
    <mergeCell ref="N45:U45"/>
    <mergeCell ref="V45:AC45"/>
    <mergeCell ref="AD45:AK45"/>
    <mergeCell ref="AL45:BG45"/>
    <mergeCell ref="BH45:BR45"/>
    <mergeCell ref="BS45:CC45"/>
    <mergeCell ref="DC44:DD44"/>
    <mergeCell ref="DE44:DK44"/>
    <mergeCell ref="DL44:DM44"/>
    <mergeCell ref="DN44:DT44"/>
    <mergeCell ref="DU44:DV44"/>
    <mergeCell ref="DW44:EC44"/>
    <mergeCell ref="BS44:CC44"/>
    <mergeCell ref="CD44:CJ44"/>
    <mergeCell ref="CK44:CL44"/>
    <mergeCell ref="CM44:CS44"/>
    <mergeCell ref="CT44:CU44"/>
    <mergeCell ref="CV44:DB44"/>
    <mergeCell ref="DL46:DM46"/>
    <mergeCell ref="DN46:DT46"/>
    <mergeCell ref="DU46:DV46"/>
    <mergeCell ref="DW46:EC46"/>
    <mergeCell ref="ED46:EE46"/>
    <mergeCell ref="EF46:EI46"/>
    <mergeCell ref="CK46:CL46"/>
    <mergeCell ref="CM46:CS46"/>
    <mergeCell ref="CT46:CU46"/>
    <mergeCell ref="CV46:DB46"/>
    <mergeCell ref="DC46:DD46"/>
    <mergeCell ref="DE46:DK46"/>
    <mergeCell ref="EF45:EI45"/>
    <mergeCell ref="D46:E46"/>
    <mergeCell ref="F46:M46"/>
    <mergeCell ref="N46:U46"/>
    <mergeCell ref="V46:AC46"/>
    <mergeCell ref="AD46:AK46"/>
    <mergeCell ref="AL46:BG46"/>
    <mergeCell ref="BH46:BR46"/>
    <mergeCell ref="BS46:CC46"/>
    <mergeCell ref="CD46:CJ46"/>
    <mergeCell ref="DE45:DK45"/>
    <mergeCell ref="DL45:DM45"/>
    <mergeCell ref="DN45:DT45"/>
    <mergeCell ref="DU45:DV45"/>
    <mergeCell ref="DW45:EC45"/>
    <mergeCell ref="ED45:EE45"/>
    <mergeCell ref="CD45:CJ45"/>
    <mergeCell ref="CK45:CL45"/>
    <mergeCell ref="CM45:CS45"/>
    <mergeCell ref="CT45:CU45"/>
    <mergeCell ref="DW47:EC47"/>
    <mergeCell ref="ED47:EE47"/>
    <mergeCell ref="EF47:EI47"/>
    <mergeCell ref="D48:E48"/>
    <mergeCell ref="F48:M48"/>
    <mergeCell ref="N48:U48"/>
    <mergeCell ref="V48:AC48"/>
    <mergeCell ref="AD48:AK48"/>
    <mergeCell ref="AL48:BG48"/>
    <mergeCell ref="BH48:BR48"/>
    <mergeCell ref="CV47:DB47"/>
    <mergeCell ref="DC47:DD47"/>
    <mergeCell ref="DE47:DK47"/>
    <mergeCell ref="DL47:DM47"/>
    <mergeCell ref="DN47:DT47"/>
    <mergeCell ref="DU47:DV47"/>
    <mergeCell ref="BH47:BR47"/>
    <mergeCell ref="BS47:CC47"/>
    <mergeCell ref="CD47:CJ47"/>
    <mergeCell ref="CK47:CL47"/>
    <mergeCell ref="CM47:CS47"/>
    <mergeCell ref="CT47:CU47"/>
    <mergeCell ref="D47:E47"/>
    <mergeCell ref="F47:M47"/>
    <mergeCell ref="N47:U47"/>
    <mergeCell ref="V47:AC47"/>
    <mergeCell ref="AD47:AK47"/>
    <mergeCell ref="AL47:BG47"/>
    <mergeCell ref="CV49:DB49"/>
    <mergeCell ref="DC49:DD49"/>
    <mergeCell ref="ED48:EE48"/>
    <mergeCell ref="EF48:EI48"/>
    <mergeCell ref="D49:E49"/>
    <mergeCell ref="F49:M49"/>
    <mergeCell ref="N49:U49"/>
    <mergeCell ref="V49:AC49"/>
    <mergeCell ref="AD49:AK49"/>
    <mergeCell ref="AL49:BG49"/>
    <mergeCell ref="BH49:BR49"/>
    <mergeCell ref="BS49:CC49"/>
    <mergeCell ref="DC48:DD48"/>
    <mergeCell ref="DE48:DK48"/>
    <mergeCell ref="DL48:DM48"/>
    <mergeCell ref="DN48:DT48"/>
    <mergeCell ref="DU48:DV48"/>
    <mergeCell ref="DW48:EC48"/>
    <mergeCell ref="BS48:CC48"/>
    <mergeCell ref="CD48:CJ48"/>
    <mergeCell ref="CK48:CL48"/>
    <mergeCell ref="CM48:CS48"/>
    <mergeCell ref="CT48:CU48"/>
    <mergeCell ref="CV48:DB48"/>
    <mergeCell ref="DL50:DM50"/>
    <mergeCell ref="DN50:DT50"/>
    <mergeCell ref="DU50:DV50"/>
    <mergeCell ref="DW50:EC50"/>
    <mergeCell ref="ED50:EE50"/>
    <mergeCell ref="EF50:EI50"/>
    <mergeCell ref="CK50:CL50"/>
    <mergeCell ref="CM50:CS50"/>
    <mergeCell ref="CT50:CU50"/>
    <mergeCell ref="CV50:DB50"/>
    <mergeCell ref="DC50:DD50"/>
    <mergeCell ref="DE50:DK50"/>
    <mergeCell ref="EF49:EI49"/>
    <mergeCell ref="D50:E50"/>
    <mergeCell ref="F50:M50"/>
    <mergeCell ref="N50:U50"/>
    <mergeCell ref="V50:AC50"/>
    <mergeCell ref="AD50:AK50"/>
    <mergeCell ref="AL50:BG50"/>
    <mergeCell ref="BH50:BR50"/>
    <mergeCell ref="BS50:CC50"/>
    <mergeCell ref="CD50:CJ50"/>
    <mergeCell ref="DE49:DK49"/>
    <mergeCell ref="DL49:DM49"/>
    <mergeCell ref="DN49:DT49"/>
    <mergeCell ref="DU49:DV49"/>
    <mergeCell ref="DW49:EC49"/>
    <mergeCell ref="ED49:EE49"/>
    <mergeCell ref="CD49:CJ49"/>
    <mergeCell ref="CK49:CL49"/>
    <mergeCell ref="CM49:CS49"/>
    <mergeCell ref="CT49:CU49"/>
    <mergeCell ref="DW51:EC51"/>
    <mergeCell ref="ED51:EE51"/>
    <mergeCell ref="EF51:EI51"/>
    <mergeCell ref="D52:E52"/>
    <mergeCell ref="F52:M52"/>
    <mergeCell ref="N52:U52"/>
    <mergeCell ref="V52:AC52"/>
    <mergeCell ref="AD52:AK52"/>
    <mergeCell ref="AL52:BG52"/>
    <mergeCell ref="BH52:BR52"/>
    <mergeCell ref="CV51:DB51"/>
    <mergeCell ref="DC51:DD51"/>
    <mergeCell ref="DE51:DK51"/>
    <mergeCell ref="DL51:DM51"/>
    <mergeCell ref="DN51:DT51"/>
    <mergeCell ref="DU51:DV51"/>
    <mergeCell ref="BH51:BR51"/>
    <mergeCell ref="BS51:CC51"/>
    <mergeCell ref="CD51:CJ51"/>
    <mergeCell ref="CK51:CL51"/>
    <mergeCell ref="CM51:CS51"/>
    <mergeCell ref="CT51:CU51"/>
    <mergeCell ref="D51:E51"/>
    <mergeCell ref="F51:M51"/>
    <mergeCell ref="N51:U51"/>
    <mergeCell ref="V51:AC51"/>
    <mergeCell ref="AD51:AK51"/>
    <mergeCell ref="AL51:BG51"/>
    <mergeCell ref="CV53:DB53"/>
    <mergeCell ref="DC53:DD53"/>
    <mergeCell ref="ED52:EE52"/>
    <mergeCell ref="EF52:EI52"/>
    <mergeCell ref="D53:E53"/>
    <mergeCell ref="F53:M53"/>
    <mergeCell ref="N53:U53"/>
    <mergeCell ref="V53:AC53"/>
    <mergeCell ref="AD53:AK53"/>
    <mergeCell ref="AL53:BG53"/>
    <mergeCell ref="BH53:BR53"/>
    <mergeCell ref="BS53:CC53"/>
    <mergeCell ref="DC52:DD52"/>
    <mergeCell ref="DE52:DK52"/>
    <mergeCell ref="DL52:DM52"/>
    <mergeCell ref="DN52:DT52"/>
    <mergeCell ref="DU52:DV52"/>
    <mergeCell ref="DW52:EC52"/>
    <mergeCell ref="BS52:CC52"/>
    <mergeCell ref="CD52:CJ52"/>
    <mergeCell ref="CK52:CL52"/>
    <mergeCell ref="CM52:CS52"/>
    <mergeCell ref="CT52:CU52"/>
    <mergeCell ref="CV52:DB52"/>
    <mergeCell ref="DL54:DM54"/>
    <mergeCell ref="DN54:DT54"/>
    <mergeCell ref="DU54:DV54"/>
    <mergeCell ref="DW54:EC54"/>
    <mergeCell ref="ED54:EE54"/>
    <mergeCell ref="EF54:EI54"/>
    <mergeCell ref="CK54:CL54"/>
    <mergeCell ref="CM54:CS54"/>
    <mergeCell ref="CT54:CU54"/>
    <mergeCell ref="CV54:DB54"/>
    <mergeCell ref="DC54:DD54"/>
    <mergeCell ref="DE54:DK54"/>
    <mergeCell ref="EF53:EI53"/>
    <mergeCell ref="D54:E54"/>
    <mergeCell ref="F54:M54"/>
    <mergeCell ref="N54:U54"/>
    <mergeCell ref="V54:AC54"/>
    <mergeCell ref="AD54:AK54"/>
    <mergeCell ref="AL54:BG54"/>
    <mergeCell ref="BH54:BR54"/>
    <mergeCell ref="BS54:CC54"/>
    <mergeCell ref="CD54:CJ54"/>
    <mergeCell ref="DE53:DK53"/>
    <mergeCell ref="DL53:DM53"/>
    <mergeCell ref="DN53:DT53"/>
    <mergeCell ref="DU53:DV53"/>
    <mergeCell ref="DW53:EC53"/>
    <mergeCell ref="ED53:EE53"/>
    <mergeCell ref="CD53:CJ53"/>
    <mergeCell ref="CK53:CL53"/>
    <mergeCell ref="CM53:CS53"/>
    <mergeCell ref="CT53:CU53"/>
    <mergeCell ref="DW55:EC55"/>
    <mergeCell ref="ED55:EE55"/>
    <mergeCell ref="EF55:EI55"/>
    <mergeCell ref="D56:E56"/>
    <mergeCell ref="F56:M56"/>
    <mergeCell ref="N56:U56"/>
    <mergeCell ref="V56:AC56"/>
    <mergeCell ref="AD56:AK56"/>
    <mergeCell ref="AL56:BG56"/>
    <mergeCell ref="BH56:BR56"/>
    <mergeCell ref="CV55:DB55"/>
    <mergeCell ref="DC55:DD55"/>
    <mergeCell ref="DE55:DK55"/>
    <mergeCell ref="DL55:DM55"/>
    <mergeCell ref="DN55:DT55"/>
    <mergeCell ref="DU55:DV55"/>
    <mergeCell ref="BH55:BR55"/>
    <mergeCell ref="BS55:CC55"/>
    <mergeCell ref="CD55:CJ55"/>
    <mergeCell ref="CK55:CL55"/>
    <mergeCell ref="CM55:CS55"/>
    <mergeCell ref="CT55:CU55"/>
    <mergeCell ref="D55:E55"/>
    <mergeCell ref="F55:M55"/>
    <mergeCell ref="N55:U55"/>
    <mergeCell ref="V55:AC55"/>
    <mergeCell ref="AD55:AK55"/>
    <mergeCell ref="AL55:BG55"/>
    <mergeCell ref="CV57:DB57"/>
    <mergeCell ref="DC57:DD57"/>
    <mergeCell ref="ED56:EE56"/>
    <mergeCell ref="EF56:EI56"/>
    <mergeCell ref="D57:E57"/>
    <mergeCell ref="F57:M57"/>
    <mergeCell ref="N57:U57"/>
    <mergeCell ref="V57:AC57"/>
    <mergeCell ref="AD57:AK57"/>
    <mergeCell ref="AL57:BG57"/>
    <mergeCell ref="BH57:BR57"/>
    <mergeCell ref="BS57:CC57"/>
    <mergeCell ref="DC56:DD56"/>
    <mergeCell ref="DE56:DK56"/>
    <mergeCell ref="DL56:DM56"/>
    <mergeCell ref="DN56:DT56"/>
    <mergeCell ref="DU56:DV56"/>
    <mergeCell ref="DW56:EC56"/>
    <mergeCell ref="BS56:CC56"/>
    <mergeCell ref="CD56:CJ56"/>
    <mergeCell ref="CK56:CL56"/>
    <mergeCell ref="CM56:CS56"/>
    <mergeCell ref="CT56:CU56"/>
    <mergeCell ref="CV56:DB56"/>
    <mergeCell ref="DL58:DM58"/>
    <mergeCell ref="DN58:DT58"/>
    <mergeCell ref="DU58:DV58"/>
    <mergeCell ref="DW58:EC58"/>
    <mergeCell ref="ED58:EE58"/>
    <mergeCell ref="EF58:EI58"/>
    <mergeCell ref="CK58:CL58"/>
    <mergeCell ref="CM58:CS58"/>
    <mergeCell ref="CT58:CU58"/>
    <mergeCell ref="CV58:DB58"/>
    <mergeCell ref="DC58:DD58"/>
    <mergeCell ref="DE58:DK58"/>
    <mergeCell ref="EF57:EI57"/>
    <mergeCell ref="D58:E58"/>
    <mergeCell ref="F58:M58"/>
    <mergeCell ref="N58:U58"/>
    <mergeCell ref="V58:AC58"/>
    <mergeCell ref="AD58:AK58"/>
    <mergeCell ref="AL58:BG58"/>
    <mergeCell ref="BH58:BR58"/>
    <mergeCell ref="BS58:CC58"/>
    <mergeCell ref="CD58:CJ58"/>
    <mergeCell ref="DE57:DK57"/>
    <mergeCell ref="DL57:DM57"/>
    <mergeCell ref="DN57:DT57"/>
    <mergeCell ref="DU57:DV57"/>
    <mergeCell ref="DW57:EC57"/>
    <mergeCell ref="ED57:EE57"/>
    <mergeCell ref="CD57:CJ57"/>
    <mergeCell ref="CK57:CL57"/>
    <mergeCell ref="CM57:CS57"/>
    <mergeCell ref="CT57:CU57"/>
    <mergeCell ref="DW59:EC59"/>
    <mergeCell ref="ED59:EE59"/>
    <mergeCell ref="EF59:EI59"/>
    <mergeCell ref="D60:E60"/>
    <mergeCell ref="F60:M60"/>
    <mergeCell ref="N60:U60"/>
    <mergeCell ref="V60:AC60"/>
    <mergeCell ref="AD60:AK60"/>
    <mergeCell ref="AL60:BG60"/>
    <mergeCell ref="BH60:BR60"/>
    <mergeCell ref="CV59:DB59"/>
    <mergeCell ref="DC59:DD59"/>
    <mergeCell ref="DE59:DK59"/>
    <mergeCell ref="DL59:DM59"/>
    <mergeCell ref="DN59:DT59"/>
    <mergeCell ref="DU59:DV59"/>
    <mergeCell ref="BH59:BR59"/>
    <mergeCell ref="BS59:CC59"/>
    <mergeCell ref="CD59:CJ59"/>
    <mergeCell ref="CK59:CL59"/>
    <mergeCell ref="CM59:CS59"/>
    <mergeCell ref="CT59:CU59"/>
    <mergeCell ref="D59:E59"/>
    <mergeCell ref="F59:M59"/>
    <mergeCell ref="N59:U59"/>
    <mergeCell ref="V59:AC59"/>
    <mergeCell ref="AD59:AK59"/>
    <mergeCell ref="AL59:BG59"/>
    <mergeCell ref="CV61:DB61"/>
    <mergeCell ref="DC61:DD61"/>
    <mergeCell ref="ED60:EE60"/>
    <mergeCell ref="EF60:EI60"/>
    <mergeCell ref="D61:E61"/>
    <mergeCell ref="F61:M61"/>
    <mergeCell ref="N61:U61"/>
    <mergeCell ref="V61:AC61"/>
    <mergeCell ref="AD61:AK61"/>
    <mergeCell ref="AL61:BG61"/>
    <mergeCell ref="BH61:BR61"/>
    <mergeCell ref="BS61:CC61"/>
    <mergeCell ref="DC60:DD60"/>
    <mergeCell ref="DE60:DK60"/>
    <mergeCell ref="DL60:DM60"/>
    <mergeCell ref="DN60:DT60"/>
    <mergeCell ref="DU60:DV60"/>
    <mergeCell ref="DW60:EC60"/>
    <mergeCell ref="BS60:CC60"/>
    <mergeCell ref="CD60:CJ60"/>
    <mergeCell ref="CK60:CL60"/>
    <mergeCell ref="CM60:CS60"/>
    <mergeCell ref="CT60:CU60"/>
    <mergeCell ref="CV60:DB60"/>
    <mergeCell ref="DL62:DM62"/>
    <mergeCell ref="DN62:DT62"/>
    <mergeCell ref="DU62:DV62"/>
    <mergeCell ref="DW62:EC62"/>
    <mergeCell ref="ED62:EE62"/>
    <mergeCell ref="EF62:EI62"/>
    <mergeCell ref="CK62:CL62"/>
    <mergeCell ref="CM62:CS62"/>
    <mergeCell ref="CT62:CU62"/>
    <mergeCell ref="CV62:DB62"/>
    <mergeCell ref="DC62:DD62"/>
    <mergeCell ref="DE62:DK62"/>
    <mergeCell ref="EF61:EI61"/>
    <mergeCell ref="D62:E62"/>
    <mergeCell ref="F62:M62"/>
    <mergeCell ref="N62:U62"/>
    <mergeCell ref="V62:AC62"/>
    <mergeCell ref="AD62:AK62"/>
    <mergeCell ref="AL62:BG62"/>
    <mergeCell ref="BH62:BR62"/>
    <mergeCell ref="BS62:CC62"/>
    <mergeCell ref="CD62:CJ62"/>
    <mergeCell ref="DE61:DK61"/>
    <mergeCell ref="DL61:DM61"/>
    <mergeCell ref="DN61:DT61"/>
    <mergeCell ref="DU61:DV61"/>
    <mergeCell ref="DW61:EC61"/>
    <mergeCell ref="ED61:EE61"/>
    <mergeCell ref="CD61:CJ61"/>
    <mergeCell ref="CK61:CL61"/>
    <mergeCell ref="CM61:CS61"/>
    <mergeCell ref="CT61:CU61"/>
    <mergeCell ref="DW63:EC63"/>
    <mergeCell ref="ED63:EE63"/>
    <mergeCell ref="EF63:EI63"/>
    <mergeCell ref="D64:E64"/>
    <mergeCell ref="F64:M64"/>
    <mergeCell ref="N64:U64"/>
    <mergeCell ref="V64:AC64"/>
    <mergeCell ref="AD64:AK64"/>
    <mergeCell ref="AL64:BG64"/>
    <mergeCell ref="BH64:BR64"/>
    <mergeCell ref="CV63:DB63"/>
    <mergeCell ref="DC63:DD63"/>
    <mergeCell ref="DE63:DK63"/>
    <mergeCell ref="DL63:DM63"/>
    <mergeCell ref="DN63:DT63"/>
    <mergeCell ref="DU63:DV63"/>
    <mergeCell ref="BH63:BR63"/>
    <mergeCell ref="BS63:CC63"/>
    <mergeCell ref="CD63:CJ63"/>
    <mergeCell ref="CK63:CL63"/>
    <mergeCell ref="CM63:CS63"/>
    <mergeCell ref="CT63:CU63"/>
    <mergeCell ref="D63:E63"/>
    <mergeCell ref="F63:M63"/>
    <mergeCell ref="N63:U63"/>
    <mergeCell ref="V63:AC63"/>
    <mergeCell ref="AD63:AK63"/>
    <mergeCell ref="AL63:BG63"/>
    <mergeCell ref="CV65:DB65"/>
    <mergeCell ref="DC65:DD65"/>
    <mergeCell ref="ED64:EE64"/>
    <mergeCell ref="EF64:EI64"/>
    <mergeCell ref="D65:E65"/>
    <mergeCell ref="F65:M65"/>
    <mergeCell ref="N65:U65"/>
    <mergeCell ref="V65:AC65"/>
    <mergeCell ref="AD65:AK65"/>
    <mergeCell ref="AL65:BG65"/>
    <mergeCell ref="BH65:BR65"/>
    <mergeCell ref="BS65:CC65"/>
    <mergeCell ref="DC64:DD64"/>
    <mergeCell ref="DE64:DK64"/>
    <mergeCell ref="DL64:DM64"/>
    <mergeCell ref="DN64:DT64"/>
    <mergeCell ref="DU64:DV64"/>
    <mergeCell ref="DW64:EC64"/>
    <mergeCell ref="BS64:CC64"/>
    <mergeCell ref="CD64:CJ64"/>
    <mergeCell ref="CK64:CL64"/>
    <mergeCell ref="CM64:CS64"/>
    <mergeCell ref="CT64:CU64"/>
    <mergeCell ref="CV64:DB64"/>
    <mergeCell ref="DL66:DM66"/>
    <mergeCell ref="DN66:DT66"/>
    <mergeCell ref="DU66:DV66"/>
    <mergeCell ref="DW66:EC66"/>
    <mergeCell ref="ED66:EE66"/>
    <mergeCell ref="EF66:EI66"/>
    <mergeCell ref="CK66:CL66"/>
    <mergeCell ref="CM66:CS66"/>
    <mergeCell ref="CT66:CU66"/>
    <mergeCell ref="CV66:DB66"/>
    <mergeCell ref="DC66:DD66"/>
    <mergeCell ref="DE66:DK66"/>
    <mergeCell ref="EF65:EI65"/>
    <mergeCell ref="D66:E66"/>
    <mergeCell ref="F66:M66"/>
    <mergeCell ref="N66:U66"/>
    <mergeCell ref="V66:AC66"/>
    <mergeCell ref="AD66:AK66"/>
    <mergeCell ref="AL66:BG66"/>
    <mergeCell ref="BH66:BR66"/>
    <mergeCell ref="BS66:CC66"/>
    <mergeCell ref="CD66:CJ66"/>
    <mergeCell ref="DE65:DK65"/>
    <mergeCell ref="DL65:DM65"/>
    <mergeCell ref="DN65:DT65"/>
    <mergeCell ref="DU65:DV65"/>
    <mergeCell ref="DW65:EC65"/>
    <mergeCell ref="ED65:EE65"/>
    <mergeCell ref="CD65:CJ65"/>
    <mergeCell ref="CK65:CL65"/>
    <mergeCell ref="CM65:CS65"/>
    <mergeCell ref="CT65:CU65"/>
    <mergeCell ref="DW67:EC67"/>
    <mergeCell ref="ED67:EE67"/>
    <mergeCell ref="EF67:EI67"/>
    <mergeCell ref="D68:E68"/>
    <mergeCell ref="F68:M68"/>
    <mergeCell ref="N68:U68"/>
    <mergeCell ref="V68:AC68"/>
    <mergeCell ref="AD68:AK68"/>
    <mergeCell ref="AL68:BG68"/>
    <mergeCell ref="BH68:BR68"/>
    <mergeCell ref="CV67:DB67"/>
    <mergeCell ref="DC67:DD67"/>
    <mergeCell ref="DE67:DK67"/>
    <mergeCell ref="DL67:DM67"/>
    <mergeCell ref="DN67:DT67"/>
    <mergeCell ref="DU67:DV67"/>
    <mergeCell ref="BH67:BR67"/>
    <mergeCell ref="BS67:CC67"/>
    <mergeCell ref="CD67:CJ67"/>
    <mergeCell ref="CK67:CL67"/>
    <mergeCell ref="CM67:CS67"/>
    <mergeCell ref="CT67:CU67"/>
    <mergeCell ref="D67:E67"/>
    <mergeCell ref="F67:M67"/>
    <mergeCell ref="N67:U67"/>
    <mergeCell ref="V67:AC67"/>
    <mergeCell ref="AD67:AK67"/>
    <mergeCell ref="AL67:BG67"/>
    <mergeCell ref="ED68:EE68"/>
    <mergeCell ref="EF68:EI68"/>
    <mergeCell ref="F69:M69"/>
    <mergeCell ref="N69:U69"/>
    <mergeCell ref="V69:AC69"/>
    <mergeCell ref="AD69:AK69"/>
    <mergeCell ref="AL69:BG69"/>
    <mergeCell ref="BH69:BR69"/>
    <mergeCell ref="BS69:CC69"/>
    <mergeCell ref="DC68:DD68"/>
    <mergeCell ref="DE68:DK68"/>
    <mergeCell ref="DL68:DM68"/>
    <mergeCell ref="DN68:DT68"/>
    <mergeCell ref="DU68:DV68"/>
    <mergeCell ref="DW68:EC68"/>
    <mergeCell ref="BS68:CC68"/>
    <mergeCell ref="CD68:CJ68"/>
    <mergeCell ref="CK68:CL68"/>
    <mergeCell ref="CM68:CS68"/>
    <mergeCell ref="CT68:CU68"/>
    <mergeCell ref="CV68:DB68"/>
    <mergeCell ref="ED70:EE70"/>
    <mergeCell ref="EF70:EI70"/>
    <mergeCell ref="CK70:CL70"/>
    <mergeCell ref="CM70:CS70"/>
    <mergeCell ref="CT70:CU70"/>
    <mergeCell ref="CV70:DB70"/>
    <mergeCell ref="DC70:DD70"/>
    <mergeCell ref="DE70:DK70"/>
    <mergeCell ref="EF69:EI69"/>
    <mergeCell ref="D70:E70"/>
    <mergeCell ref="F70:M70"/>
    <mergeCell ref="N70:U70"/>
    <mergeCell ref="V70:AC70"/>
    <mergeCell ref="AD70:AK70"/>
    <mergeCell ref="AL70:BG70"/>
    <mergeCell ref="BH70:BR70"/>
    <mergeCell ref="BS70:CC70"/>
    <mergeCell ref="CD70:CJ70"/>
    <mergeCell ref="DE69:DK69"/>
    <mergeCell ref="DL69:DM69"/>
    <mergeCell ref="DN69:DT69"/>
    <mergeCell ref="DU69:DV69"/>
    <mergeCell ref="DW69:EC69"/>
    <mergeCell ref="ED69:EE69"/>
    <mergeCell ref="CD69:CJ69"/>
    <mergeCell ref="CK69:CL69"/>
    <mergeCell ref="CM69:CS69"/>
    <mergeCell ref="CT69:CU69"/>
    <mergeCell ref="CV69:DB69"/>
    <mergeCell ref="DC69:DD69"/>
    <mergeCell ref="DL70:DM70"/>
    <mergeCell ref="D69:E69"/>
    <mergeCell ref="DN70:DT70"/>
    <mergeCell ref="DU70:DV70"/>
    <mergeCell ref="EF72:EI72"/>
    <mergeCell ref="DW71:EC71"/>
    <mergeCell ref="ED71:EE71"/>
    <mergeCell ref="EF71:EI71"/>
    <mergeCell ref="D72:E72"/>
    <mergeCell ref="BD72:BG72"/>
    <mergeCell ref="BS72:CC72"/>
    <mergeCell ref="CM72:CU72"/>
    <mergeCell ref="CV72:DD72"/>
    <mergeCell ref="DN72:DV72"/>
    <mergeCell ref="DW72:EE72"/>
    <mergeCell ref="CV71:DB71"/>
    <mergeCell ref="DC71:DD71"/>
    <mergeCell ref="DE71:DK71"/>
    <mergeCell ref="DL71:DM71"/>
    <mergeCell ref="DN71:DT71"/>
    <mergeCell ref="DU71:DV71"/>
    <mergeCell ref="BH71:BR71"/>
    <mergeCell ref="BS71:CC71"/>
    <mergeCell ref="CD71:CJ71"/>
    <mergeCell ref="CK71:CL71"/>
    <mergeCell ref="CM71:CS71"/>
    <mergeCell ref="CT71:CU71"/>
    <mergeCell ref="D71:E71"/>
    <mergeCell ref="F71:M71"/>
    <mergeCell ref="N71:U71"/>
    <mergeCell ref="V71:AC71"/>
    <mergeCell ref="AD71:AK71"/>
    <mergeCell ref="AL71:BG71"/>
    <mergeCell ref="DW70:EC70"/>
  </mergeCells>
  <phoneticPr fontId="8"/>
  <conditionalFormatting sqref="DE72:DM72">
    <cfRule type="expression" dxfId="24" priority="20">
      <formula>$CD72=""</formula>
    </cfRule>
  </conditionalFormatting>
  <conditionalFormatting sqref="DN72:DV72">
    <cfRule type="expression" dxfId="23" priority="19">
      <formula>$CM72=""</formula>
    </cfRule>
  </conditionalFormatting>
  <conditionalFormatting sqref="DW24:DW71 DW22 DW72:EE72">
    <cfRule type="expression" dxfId="22" priority="18">
      <formula>$CV22=0</formula>
    </cfRule>
  </conditionalFormatting>
  <conditionalFormatting sqref="DE21:DM21">
    <cfRule type="expression" dxfId="21" priority="17">
      <formula>$CD$21=0</formula>
    </cfRule>
  </conditionalFormatting>
  <conditionalFormatting sqref="DN21:DV21">
    <cfRule type="expression" dxfId="20" priority="16">
      <formula>$CM$21=0</formula>
    </cfRule>
  </conditionalFormatting>
  <conditionalFormatting sqref="CV22:DB71">
    <cfRule type="cellIs" dxfId="19" priority="13" operator="equal">
      <formula>0</formula>
    </cfRule>
  </conditionalFormatting>
  <conditionalFormatting sqref="DW23">
    <cfRule type="expression" dxfId="18" priority="7">
      <formula>$CV23=0</formula>
    </cfRule>
  </conditionalFormatting>
  <conditionalFormatting sqref="DN21:DV21">
    <cfRule type="expression" dxfId="17" priority="14">
      <formula>IF(COUNTA(#REF!)=1,COUNTIF(#REF!,"*共同申請*"),1)=1</formula>
    </cfRule>
  </conditionalFormatting>
  <conditionalFormatting sqref="CM21:CS22">
    <cfRule type="expression" dxfId="16" priority="15">
      <formula>IF(COUNTA(#REF!)=1,COUNTIF(#REF!,"*共同申請*"),1)=1</formula>
    </cfRule>
  </conditionalFormatting>
  <conditionalFormatting sqref="CM22:CS29 CM40:CS71 CM30:CM39">
    <cfRule type="expression" dxfId="15" priority="12">
      <formula>IF(COUNTA(#REF!)=1,COUNTIF(#REF!,"*共同申請*"),1)=1</formula>
    </cfRule>
  </conditionalFormatting>
  <conditionalFormatting sqref="CM21:CU21">
    <cfRule type="expression" dxfId="14" priority="11">
      <formula>IF(COUNTA(#REF!)=1,COUNTIF(#REF!,"*共同申請*"),1)=1</formula>
    </cfRule>
  </conditionalFormatting>
  <conditionalFormatting sqref="N22:CC22 V24:CC24 N23:N24 V23 AD23 AL23:CC23 N25:CC1048576">
    <cfRule type="expression" dxfId="13" priority="2">
      <formula>OR(LEFT($F22,2)="1.",LEFT($F22,2)="7.")</formula>
    </cfRule>
  </conditionalFormatting>
  <dataValidations count="4">
    <dataValidation type="list" allowBlank="1" showInputMessage="1" showErrorMessage="1" sqref="F22:M71" xr:uid="{CF2AD1DB-A904-4632-BEF0-5C119A3BE2E9}">
      <formula1>$EN$24:$EN$41</formula1>
    </dataValidation>
    <dataValidation type="list" allowBlank="1" showInputMessage="1" showErrorMessage="1" sqref="F72:M1048576" xr:uid="{156C1848-DE58-4347-9F6B-8E9BE87B6326}">
      <formula1>#REF!</formula1>
    </dataValidation>
    <dataValidation allowBlank="1" showInputMessage="1" showErrorMessage="1" prompt="自動計算されるが、実際金額と異なる場合は正しい金額を記入" sqref="DE22:DK71 DN22:DT71" xr:uid="{7949285B-72BE-4505-8857-FDF3B01C396F}"/>
    <dataValidation type="textLength" imeMode="halfAlpha" operator="lessThanOrEqual" allowBlank="1" showInputMessage="1" showErrorMessage="1" prompt="日付を年月日（西暦）で記入してください" sqref="N72:U1048576 N22:N39 O25:U39 O22:U22 V22:V1048576 W24:AC1048576 W22:AC22 AD22:AD1048576 AE22:AK22 AE24:AK1048576" xr:uid="{422AAA52-126E-426E-8E60-F2F334CA25FF}">
      <formula1>10</formula1>
    </dataValidation>
  </dataValidations>
  <hyperlinks>
    <hyperlink ref="B1:H1" location="'（目次）実績報告書類チェックリスト'!A1" display="（様式第6-3）" xr:uid="{D7136C2A-DCC3-4DB7-9469-EA91C125025E}"/>
    <hyperlink ref="CF10:CR10" location="'様式第5-3-4.謝金単価報告書'!Print_Area" display="様式第5-3-4.謝金単価報告書" xr:uid="{B6FBF086-6034-4C90-91AF-64C6F481F021}"/>
    <hyperlink ref="CF11:CR11" location="'様式第5-4.見積と支払金額の差異報告書'!Print_Area" display="様式第5-4.見積と支払金額の差異報告書" xr:uid="{E603CED5-B128-4290-8651-CCBEF7A3F1C7}"/>
    <hyperlink ref="CF12:CR12" location="'様式第5-5.経費区分変更申請書'!Print_Area" display="様式第5-5.経費区分変更申請書" xr:uid="{CA5BFBD3-161F-473E-8AF6-70F775627B65}"/>
  </hyperlinks>
  <pageMargins left="0.23622047244094491" right="0.23622047244094491" top="0.74803149606299213" bottom="0.74803149606299213" header="0.31496062992125984" footer="0.31496062992125984"/>
  <pageSetup paperSize="9" scale="27" fitToHeight="0" orientation="landscape" r:id="rId3"/>
  <rowBreaks count="1" manualBreakCount="1">
    <brk id="47" min="1" max="13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B1A7-CA45-4B23-A5F4-17C8E07A6FCB}">
  <sheetPr codeName="Sheet6">
    <pageSetUpPr fitToPage="1"/>
  </sheetPr>
  <dimension ref="B1:CZ67"/>
  <sheetViews>
    <sheetView showGridLines="0" view="pageBreakPreview" topLeftCell="A36" zoomScale="70" zoomScaleNormal="100" zoomScaleSheetLayoutView="70" workbookViewId="0"/>
  </sheetViews>
  <sheetFormatPr defaultColWidth="2.125" defaultRowHeight="18"/>
  <cols>
    <col min="1" max="1" width="2.125" style="12" customWidth="1"/>
    <col min="2" max="89" width="2.625" style="12" customWidth="1"/>
    <col min="90" max="90" width="26.125" style="12" customWidth="1"/>
    <col min="91" max="92" width="2.625" style="12" customWidth="1"/>
    <col min="93" max="93" width="15.5" style="12" hidden="1" customWidth="1"/>
    <col min="94" max="94" width="19.625" style="12" hidden="1" customWidth="1"/>
    <col min="95" max="95" width="21.75" style="12" hidden="1" customWidth="1"/>
    <col min="96" max="16384" width="2.125" style="12"/>
  </cols>
  <sheetData>
    <row r="1" spans="2:96" ht="15" customHeight="1">
      <c r="B1" s="1117" t="s">
        <v>407</v>
      </c>
      <c r="C1" s="1117"/>
      <c r="D1" s="1117"/>
      <c r="E1" s="1117"/>
      <c r="F1" s="1117"/>
      <c r="G1" s="1117"/>
      <c r="H1" s="1117"/>
      <c r="CR1" s="98"/>
    </row>
    <row r="2" spans="2:96" ht="15" customHeight="1">
      <c r="B2" s="57"/>
      <c r="C2" s="57"/>
      <c r="D2" s="57"/>
      <c r="E2" s="57"/>
      <c r="F2" s="57"/>
      <c r="G2" s="57"/>
      <c r="H2" s="57"/>
      <c r="CR2" s="98"/>
    </row>
    <row r="3" spans="2:96" ht="15" customHeight="1">
      <c r="B3" s="57"/>
      <c r="C3" s="57"/>
      <c r="D3" s="57"/>
      <c r="E3" s="57"/>
      <c r="F3" s="57"/>
      <c r="G3" s="57"/>
      <c r="H3" s="57"/>
      <c r="CR3" s="98"/>
    </row>
    <row r="4" spans="2:96" ht="20.100000000000001" customHeight="1">
      <c r="C4" s="1118" t="s">
        <v>750</v>
      </c>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1118"/>
      <c r="BC4" s="1118"/>
      <c r="BD4" s="1118"/>
      <c r="BE4" s="1118"/>
      <c r="BF4" s="1118"/>
      <c r="BG4" s="1118"/>
      <c r="BH4" s="1118"/>
      <c r="BI4" s="1118"/>
      <c r="BJ4" s="1118"/>
      <c r="BK4" s="1118"/>
      <c r="BL4" s="1118"/>
      <c r="BM4" s="1118"/>
      <c r="BN4" s="1118"/>
      <c r="BO4" s="1118"/>
      <c r="BP4" s="1118"/>
      <c r="BQ4" s="1118"/>
      <c r="BR4" s="1118"/>
      <c r="BS4" s="1118"/>
      <c r="BT4" s="1118"/>
      <c r="BU4" s="1118"/>
      <c r="BV4" s="1118"/>
      <c r="BW4" s="1118"/>
      <c r="BX4" s="1118"/>
      <c r="BY4" s="1118"/>
      <c r="BZ4" s="1118"/>
      <c r="CA4" s="1118"/>
      <c r="CB4" s="1118"/>
      <c r="CC4" s="1118"/>
      <c r="CD4" s="1118"/>
      <c r="CE4" s="1118"/>
      <c r="CF4" s="1118"/>
      <c r="CG4" s="1118"/>
      <c r="CH4" s="1118"/>
      <c r="CI4" s="1118"/>
      <c r="CJ4" s="1118"/>
      <c r="CK4" s="1118"/>
      <c r="CL4" s="58"/>
      <c r="CM4" s="58"/>
      <c r="CN4" s="58"/>
      <c r="CO4" s="58"/>
      <c r="CP4" s="58"/>
      <c r="CR4" s="98"/>
    </row>
    <row r="5" spans="2:96" ht="20.100000000000001" customHeight="1">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1118"/>
      <c r="BH5" s="1118"/>
      <c r="BI5" s="1118"/>
      <c r="BJ5" s="1118"/>
      <c r="BK5" s="1118"/>
      <c r="BL5" s="1118"/>
      <c r="BM5" s="1118"/>
      <c r="BN5" s="1118"/>
      <c r="BO5" s="1118"/>
      <c r="BP5" s="1118"/>
      <c r="BQ5" s="1118"/>
      <c r="BR5" s="1118"/>
      <c r="BS5" s="1118"/>
      <c r="BT5" s="1118"/>
      <c r="BU5" s="1118"/>
      <c r="BV5" s="1118"/>
      <c r="BW5" s="1118"/>
      <c r="BX5" s="1118"/>
      <c r="BY5" s="1118"/>
      <c r="BZ5" s="1118"/>
      <c r="CA5" s="1118"/>
      <c r="CB5" s="1118"/>
      <c r="CC5" s="1118"/>
      <c r="CD5" s="1118"/>
      <c r="CE5" s="1118"/>
      <c r="CF5" s="1118"/>
      <c r="CG5" s="1118"/>
      <c r="CH5" s="1118"/>
      <c r="CI5" s="1118"/>
      <c r="CJ5" s="1118"/>
      <c r="CK5" s="1118"/>
      <c r="CL5" s="58"/>
      <c r="CM5" s="58"/>
      <c r="CN5" s="58"/>
      <c r="CO5" s="58"/>
      <c r="CP5" s="58"/>
      <c r="CR5" s="98"/>
    </row>
    <row r="6" spans="2:96" ht="20.100000000000001" customHeight="1">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8"/>
      <c r="AN6" s="1118"/>
      <c r="AO6" s="1118"/>
      <c r="AP6" s="1118"/>
      <c r="AQ6" s="1118"/>
      <c r="AR6" s="1118"/>
      <c r="AS6" s="1118"/>
      <c r="AT6" s="1118"/>
      <c r="AU6" s="1118"/>
      <c r="AV6" s="1118"/>
      <c r="AW6" s="1118"/>
      <c r="AX6" s="1118"/>
      <c r="AY6" s="1118"/>
      <c r="AZ6" s="1118"/>
      <c r="BA6" s="1118"/>
      <c r="BB6" s="1118"/>
      <c r="BC6" s="1118"/>
      <c r="BD6" s="1118"/>
      <c r="BE6" s="1118"/>
      <c r="BF6" s="1118"/>
      <c r="BG6" s="1118"/>
      <c r="BH6" s="1118"/>
      <c r="BI6" s="1118"/>
      <c r="BJ6" s="1118"/>
      <c r="BK6" s="1118"/>
      <c r="BL6" s="1118"/>
      <c r="BM6" s="1118"/>
      <c r="BN6" s="1118"/>
      <c r="BO6" s="1118"/>
      <c r="BP6" s="1118"/>
      <c r="BQ6" s="1118"/>
      <c r="BR6" s="1118"/>
      <c r="BS6" s="1118"/>
      <c r="BT6" s="1118"/>
      <c r="BU6" s="1118"/>
      <c r="BV6" s="1118"/>
      <c r="BW6" s="1118"/>
      <c r="BX6" s="1118"/>
      <c r="BY6" s="1118"/>
      <c r="BZ6" s="1118"/>
      <c r="CA6" s="1118"/>
      <c r="CB6" s="1118"/>
      <c r="CC6" s="1118"/>
      <c r="CD6" s="1118"/>
      <c r="CE6" s="1118"/>
      <c r="CF6" s="1118"/>
      <c r="CG6" s="1118"/>
      <c r="CH6" s="1118"/>
      <c r="CI6" s="1118"/>
      <c r="CJ6" s="1118"/>
      <c r="CK6" s="1118"/>
      <c r="CL6" s="58"/>
      <c r="CM6" s="58"/>
      <c r="CN6" s="58"/>
      <c r="CO6" s="58"/>
      <c r="CP6" s="58"/>
      <c r="CR6" s="98"/>
    </row>
    <row r="7" spans="2:96" ht="15" customHeight="1">
      <c r="C7" s="1119" t="s">
        <v>40</v>
      </c>
      <c r="D7" s="1119"/>
      <c r="E7" s="1119"/>
      <c r="F7" s="1119"/>
      <c r="G7" s="1119"/>
      <c r="H7" s="1119"/>
      <c r="I7" s="826">
        <f>'様式5.実績報告書_経営革新'!R5</f>
        <v>0</v>
      </c>
      <c r="J7" s="826"/>
      <c r="K7" s="826"/>
      <c r="L7" s="826"/>
      <c r="M7" s="826"/>
      <c r="N7" s="1120"/>
      <c r="O7" s="59"/>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1121" t="s">
        <v>41</v>
      </c>
      <c r="CD7" s="1121"/>
      <c r="CE7" s="1121"/>
      <c r="CF7" s="1122" t="s">
        <v>42</v>
      </c>
      <c r="CG7" s="1122"/>
      <c r="CH7" s="1122"/>
      <c r="CI7" s="1123" t="s">
        <v>6</v>
      </c>
      <c r="CJ7" s="1123"/>
      <c r="CK7" s="1123"/>
      <c r="CR7" s="98"/>
    </row>
    <row r="8" spans="2:96" ht="15" customHeight="1">
      <c r="C8" s="1119"/>
      <c r="D8" s="1119"/>
      <c r="E8" s="1119"/>
      <c r="F8" s="1119"/>
      <c r="G8" s="1119"/>
      <c r="H8" s="1119"/>
      <c r="I8" s="826"/>
      <c r="J8" s="826"/>
      <c r="K8" s="826"/>
      <c r="L8" s="826"/>
      <c r="M8" s="826"/>
      <c r="N8" s="1120"/>
      <c r="O8" s="59"/>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1121"/>
      <c r="CD8" s="1121"/>
      <c r="CE8" s="1121"/>
      <c r="CF8" s="1122"/>
      <c r="CG8" s="1122"/>
      <c r="CH8" s="1122"/>
      <c r="CI8" s="1123"/>
      <c r="CJ8" s="1123"/>
      <c r="CK8" s="1123"/>
      <c r="CR8" s="98"/>
    </row>
    <row r="9" spans="2:96" ht="15" customHeight="1">
      <c r="C9" s="1116" t="s">
        <v>45</v>
      </c>
      <c r="D9" s="1116"/>
      <c r="E9" s="1116"/>
      <c r="F9" s="1116"/>
      <c r="G9" s="1116"/>
      <c r="H9" s="1116"/>
      <c r="I9" s="1116"/>
      <c r="J9" s="1116"/>
      <c r="K9" s="1116"/>
      <c r="L9" s="1116"/>
      <c r="M9" s="1116"/>
      <c r="N9" s="1116"/>
      <c r="O9" s="1116"/>
      <c r="P9" s="1116"/>
      <c r="Q9" s="1116"/>
      <c r="R9" s="1116"/>
      <c r="S9" s="1116"/>
      <c r="T9" s="1116"/>
      <c r="U9" s="1116"/>
      <c r="V9" s="1116"/>
      <c r="W9" s="1116"/>
      <c r="X9" s="1116"/>
      <c r="Y9" s="1116"/>
      <c r="Z9" s="1116"/>
      <c r="AA9" s="1116"/>
      <c r="AB9" s="1116"/>
      <c r="AC9" s="1116"/>
      <c r="AD9" s="1116"/>
      <c r="AE9" s="1116"/>
      <c r="AF9" s="1116"/>
      <c r="AG9" s="1116"/>
      <c r="AH9" s="1116"/>
      <c r="AI9" s="1116"/>
      <c r="AJ9" s="1116"/>
      <c r="AK9" s="1116"/>
      <c r="AL9" s="1116"/>
      <c r="AM9" s="1116"/>
      <c r="AN9" s="1116"/>
      <c r="AO9" s="1116"/>
      <c r="AP9" s="1116"/>
      <c r="AQ9" s="1116"/>
      <c r="AR9" s="1116"/>
      <c r="AS9" s="1116"/>
      <c r="AT9" s="1116"/>
      <c r="AU9" s="1116"/>
      <c r="AV9" s="1116"/>
      <c r="AW9" s="1116"/>
      <c r="AX9" s="1116"/>
      <c r="AY9" s="1116"/>
      <c r="AZ9" s="1116"/>
      <c r="BA9" s="1116"/>
      <c r="BB9" s="1116"/>
      <c r="BC9" s="1116"/>
      <c r="BD9" s="1116"/>
      <c r="BE9" s="1116"/>
      <c r="BF9" s="1116"/>
      <c r="BG9" s="1116"/>
      <c r="BH9" s="1116"/>
      <c r="BI9" s="1116"/>
      <c r="BJ9" s="1116"/>
      <c r="BK9" s="1116"/>
      <c r="BL9" s="1116"/>
      <c r="BM9" s="1116"/>
      <c r="BN9" s="1116"/>
      <c r="BO9" s="1116"/>
      <c r="BP9" s="1116"/>
      <c r="BQ9" s="1116"/>
      <c r="BR9" s="1116"/>
      <c r="BS9" s="1116"/>
      <c r="BT9" s="1116"/>
      <c r="BU9" s="1116"/>
      <c r="BV9" s="1116"/>
      <c r="BW9" s="1116"/>
      <c r="BX9" s="1116"/>
      <c r="BY9" s="1116"/>
      <c r="BZ9" s="1116"/>
      <c r="CA9" s="1116"/>
      <c r="CB9" s="61"/>
      <c r="CC9" s="1121"/>
      <c r="CD9" s="1121"/>
      <c r="CE9" s="1121"/>
      <c r="CF9" s="1122"/>
      <c r="CG9" s="1122"/>
      <c r="CH9" s="1122"/>
      <c r="CI9" s="1123"/>
      <c r="CJ9" s="1123"/>
      <c r="CK9" s="1123"/>
      <c r="CR9" s="98"/>
    </row>
    <row r="10" spans="2:96" ht="15" customHeight="1">
      <c r="C10" s="1116" t="s">
        <v>46</v>
      </c>
      <c r="D10" s="1116"/>
      <c r="E10" s="1116"/>
      <c r="F10" s="1116"/>
      <c r="G10" s="1116"/>
      <c r="H10" s="1116"/>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16"/>
      <c r="AG10" s="1116"/>
      <c r="AH10" s="1116"/>
      <c r="AI10" s="1116"/>
      <c r="AJ10" s="1116"/>
      <c r="AK10" s="1116"/>
      <c r="AL10" s="1116"/>
      <c r="AM10" s="1116"/>
      <c r="AN10" s="1116"/>
      <c r="AO10" s="1116"/>
      <c r="AP10" s="1116"/>
      <c r="AQ10" s="1116"/>
      <c r="AR10" s="1116"/>
      <c r="AS10" s="1116"/>
      <c r="AT10" s="1116"/>
      <c r="AU10" s="1116"/>
      <c r="AV10" s="1116"/>
      <c r="AW10" s="1116"/>
      <c r="AX10" s="1116"/>
      <c r="AY10" s="1116"/>
      <c r="AZ10" s="1116"/>
      <c r="BA10" s="1116"/>
      <c r="BB10" s="1116"/>
      <c r="BC10" s="1116"/>
      <c r="BD10" s="1116"/>
      <c r="BE10" s="1116"/>
      <c r="BF10" s="1116"/>
      <c r="BG10" s="1116"/>
      <c r="BH10" s="1116"/>
      <c r="BI10" s="1116"/>
      <c r="BJ10" s="1116"/>
      <c r="BK10" s="1116"/>
      <c r="BL10" s="1116"/>
      <c r="BM10" s="1116"/>
      <c r="BN10" s="1116"/>
      <c r="BO10" s="1116"/>
      <c r="BP10" s="1116"/>
      <c r="BQ10" s="1116"/>
      <c r="BR10" s="1116"/>
      <c r="BS10" s="1116"/>
      <c r="BT10" s="1116"/>
      <c r="BU10" s="1116"/>
      <c r="BV10" s="1116"/>
      <c r="BW10" s="1116"/>
      <c r="BX10" s="1116"/>
      <c r="BY10" s="1116"/>
      <c r="BZ10" s="1116"/>
      <c r="CA10" s="1116"/>
      <c r="CB10" s="61"/>
      <c r="CC10" s="61"/>
      <c r="CR10" s="98"/>
    </row>
    <row r="11" spans="2:96" ht="15" customHeight="1">
      <c r="C11" s="1114" t="s">
        <v>405</v>
      </c>
      <c r="D11" s="1114"/>
      <c r="E11" s="1114"/>
      <c r="F11" s="1114"/>
      <c r="G11" s="1114"/>
      <c r="H11" s="1114"/>
      <c r="I11" s="1114"/>
      <c r="J11" s="1114"/>
      <c r="K11" s="1114"/>
      <c r="L11" s="1114"/>
      <c r="M11" s="1114"/>
      <c r="N11" s="1114"/>
      <c r="O11" s="1114"/>
      <c r="P11" s="1114"/>
      <c r="Q11" s="1114"/>
      <c r="R11" s="1114"/>
      <c r="S11" s="1114"/>
      <c r="T11" s="1114"/>
      <c r="U11" s="1114"/>
      <c r="V11" s="1114"/>
      <c r="W11" s="1114"/>
      <c r="X11" s="1114"/>
      <c r="Y11" s="1114"/>
      <c r="Z11" s="1114"/>
      <c r="AA11" s="1114"/>
      <c r="AB11" s="1114"/>
      <c r="AC11" s="1114"/>
      <c r="AD11" s="1114"/>
      <c r="AE11" s="1114"/>
      <c r="AF11" s="1114"/>
      <c r="AG11" s="1114"/>
      <c r="AH11" s="1114"/>
      <c r="AI11" s="1114"/>
      <c r="AJ11" s="1114"/>
      <c r="AK11" s="1114"/>
      <c r="AL11" s="1114"/>
      <c r="AM11" s="1114"/>
      <c r="AN11" s="1114"/>
      <c r="AO11" s="1114"/>
      <c r="AP11" s="1114"/>
      <c r="AQ11" s="1114"/>
      <c r="AR11" s="1114"/>
      <c r="AS11" s="1114"/>
      <c r="AT11" s="1114"/>
      <c r="AU11" s="1114"/>
      <c r="AV11" s="1114"/>
      <c r="AW11" s="1114"/>
      <c r="AX11" s="1114"/>
      <c r="AY11" s="1114"/>
      <c r="AZ11" s="1114"/>
      <c r="BA11" s="1114"/>
      <c r="BB11" s="1114"/>
      <c r="BC11" s="1114"/>
      <c r="BD11" s="1114"/>
      <c r="BE11" s="1114"/>
      <c r="BF11" s="1114"/>
      <c r="BG11" s="1114"/>
      <c r="BH11" s="1114"/>
      <c r="BI11" s="1114"/>
      <c r="BJ11" s="1114"/>
      <c r="BK11" s="1114"/>
      <c r="BL11" s="1114"/>
      <c r="BM11" s="1114"/>
      <c r="BN11" s="1114"/>
      <c r="BO11" s="1114"/>
      <c r="BP11" s="1114"/>
      <c r="BQ11" s="1114"/>
      <c r="BR11" s="1114"/>
      <c r="BS11" s="1114"/>
      <c r="BT11" s="1114"/>
      <c r="BU11" s="1114"/>
      <c r="BV11" s="1114"/>
      <c r="BW11" s="1114"/>
      <c r="BX11" s="1114"/>
      <c r="BY11" s="1114"/>
      <c r="BZ11" s="1114"/>
      <c r="CA11" s="1114"/>
      <c r="CB11" s="61"/>
      <c r="CC11" s="61"/>
      <c r="CR11" s="98"/>
    </row>
    <row r="12" spans="2:96" ht="15" customHeight="1">
      <c r="C12" s="1116" t="s">
        <v>47</v>
      </c>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6"/>
      <c r="BN12" s="1116"/>
      <c r="BO12" s="1116"/>
      <c r="BP12" s="1116"/>
      <c r="BQ12" s="1116"/>
      <c r="BR12" s="1116"/>
      <c r="BS12" s="1116"/>
      <c r="BT12" s="1116"/>
      <c r="BU12" s="1116"/>
      <c r="BV12" s="1116"/>
      <c r="BW12" s="1116"/>
      <c r="BX12" s="1116"/>
      <c r="BY12" s="1116"/>
      <c r="BZ12" s="1116"/>
      <c r="CA12" s="1116"/>
      <c r="CB12" s="61"/>
      <c r="CC12" s="61"/>
      <c r="CR12" s="98"/>
    </row>
    <row r="13" spans="2:96" ht="15" customHeight="1">
      <c r="D13" s="1116" t="s">
        <v>48</v>
      </c>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c r="AF13" s="1116"/>
      <c r="AG13" s="1116"/>
      <c r="AH13" s="1116"/>
      <c r="AI13" s="1116"/>
      <c r="AJ13" s="1116"/>
      <c r="AK13" s="1116"/>
      <c r="AL13" s="1116"/>
      <c r="AM13" s="1116"/>
      <c r="AN13" s="1116"/>
      <c r="AO13" s="1116"/>
      <c r="AP13" s="1116"/>
      <c r="AQ13" s="1116"/>
      <c r="AR13" s="1116"/>
      <c r="AS13" s="1116"/>
      <c r="AT13" s="1116"/>
      <c r="AU13" s="1116"/>
      <c r="AV13" s="1116"/>
      <c r="AW13" s="1116"/>
      <c r="AX13" s="1116"/>
      <c r="AY13" s="1116"/>
      <c r="AZ13" s="1116"/>
      <c r="BA13" s="1116"/>
      <c r="BB13" s="1116"/>
      <c r="BC13" s="1116"/>
      <c r="BD13" s="1116"/>
      <c r="BE13" s="1116"/>
      <c r="BF13" s="1116"/>
      <c r="BG13" s="1116"/>
      <c r="BH13" s="1116"/>
      <c r="BI13" s="1116"/>
      <c r="BJ13" s="1116"/>
      <c r="BK13" s="1116"/>
      <c r="BL13" s="1116"/>
      <c r="BM13" s="1116"/>
      <c r="BN13" s="1116"/>
      <c r="BO13" s="1116"/>
      <c r="BP13" s="1116"/>
      <c r="BQ13" s="1116"/>
      <c r="BR13" s="1116"/>
      <c r="BS13" s="1116"/>
      <c r="BT13" s="1116"/>
      <c r="BU13" s="1116"/>
      <c r="BV13" s="1116"/>
      <c r="BW13" s="1116"/>
      <c r="BX13" s="1116"/>
      <c r="BY13" s="1116"/>
      <c r="BZ13" s="1116"/>
      <c r="CA13" s="1116"/>
      <c r="CR13" s="98"/>
    </row>
    <row r="14" spans="2:96" ht="15" customHeight="1">
      <c r="D14" s="1116" t="s">
        <v>49</v>
      </c>
      <c r="E14" s="1116"/>
      <c r="F14" s="1116"/>
      <c r="G14" s="1116"/>
      <c r="H14" s="1116"/>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c r="AF14" s="1116"/>
      <c r="AG14" s="1116"/>
      <c r="AH14" s="1116"/>
      <c r="AI14" s="1116"/>
      <c r="AJ14" s="1116"/>
      <c r="AK14" s="1116"/>
      <c r="AL14" s="1116"/>
      <c r="AM14" s="1116"/>
      <c r="AN14" s="1116"/>
      <c r="AO14" s="1116"/>
      <c r="AP14" s="1116"/>
      <c r="AQ14" s="1116"/>
      <c r="AR14" s="1116"/>
      <c r="AS14" s="1116"/>
      <c r="AT14" s="1116"/>
      <c r="AU14" s="1116"/>
      <c r="AV14" s="1116"/>
      <c r="AW14" s="1116"/>
      <c r="AX14" s="1116"/>
      <c r="AY14" s="1116"/>
      <c r="AZ14" s="1116"/>
      <c r="BA14" s="1116"/>
      <c r="BB14" s="1116"/>
      <c r="BC14" s="1116"/>
      <c r="BD14" s="1116"/>
      <c r="BE14" s="1116"/>
      <c r="BF14" s="1116"/>
      <c r="BG14" s="1116"/>
      <c r="BH14" s="1116"/>
      <c r="BI14" s="1116"/>
      <c r="BJ14" s="1116"/>
      <c r="BK14" s="1116"/>
      <c r="BL14" s="1116"/>
      <c r="BM14" s="1116"/>
      <c r="BN14" s="1116"/>
      <c r="BO14" s="1116"/>
      <c r="BP14" s="1116"/>
      <c r="BQ14" s="1116"/>
      <c r="BR14" s="1116"/>
      <c r="BS14" s="1116"/>
      <c r="BT14" s="1116"/>
      <c r="BU14" s="1116"/>
      <c r="BV14" s="1116"/>
      <c r="BW14" s="1116"/>
      <c r="BX14" s="1116"/>
      <c r="BY14" s="1116"/>
      <c r="BZ14" s="1116"/>
      <c r="CA14" s="1116"/>
      <c r="CR14" s="98"/>
    </row>
    <row r="15" spans="2:96" ht="15" customHeight="1">
      <c r="D15" s="1116" t="s">
        <v>50</v>
      </c>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c r="BH15" s="1116"/>
      <c r="BI15" s="1116"/>
      <c r="BJ15" s="1116"/>
      <c r="BK15" s="1116"/>
      <c r="BL15" s="1116"/>
      <c r="BM15" s="1116"/>
      <c r="BN15" s="1116"/>
      <c r="BO15" s="1116"/>
      <c r="BP15" s="1116"/>
      <c r="BQ15" s="1116"/>
      <c r="BR15" s="1116"/>
      <c r="BS15" s="1116"/>
      <c r="BT15" s="1116"/>
      <c r="BU15" s="1116"/>
      <c r="BV15" s="1116"/>
      <c r="BW15" s="1116"/>
      <c r="BX15" s="1116"/>
      <c r="BY15" s="1116"/>
      <c r="BZ15" s="1116"/>
      <c r="CA15" s="1116"/>
      <c r="CR15" s="98"/>
    </row>
    <row r="16" spans="2:96" ht="15" customHeight="1">
      <c r="C16" s="1114" t="s">
        <v>404</v>
      </c>
      <c r="D16" s="1114"/>
      <c r="E16" s="1114"/>
      <c r="F16" s="1114"/>
      <c r="G16" s="1114"/>
      <c r="H16" s="1114"/>
      <c r="I16" s="1114"/>
      <c r="J16" s="1114"/>
      <c r="K16" s="1114"/>
      <c r="L16" s="1114"/>
      <c r="M16" s="1114"/>
      <c r="N16" s="1114"/>
      <c r="O16" s="1114"/>
      <c r="P16" s="1114"/>
      <c r="Q16" s="1114"/>
      <c r="R16" s="1114"/>
      <c r="S16" s="1114"/>
      <c r="T16" s="1114"/>
      <c r="U16" s="1114"/>
      <c r="V16" s="1114"/>
      <c r="W16" s="1114"/>
      <c r="X16" s="1114"/>
      <c r="Y16" s="1114"/>
      <c r="Z16" s="1114"/>
      <c r="AA16" s="1114"/>
      <c r="AB16" s="1114"/>
      <c r="AC16" s="1114"/>
      <c r="AD16" s="1114"/>
      <c r="AE16" s="1114"/>
      <c r="AF16" s="1114"/>
      <c r="AG16" s="1114"/>
      <c r="AH16" s="1114"/>
      <c r="AI16" s="1114"/>
      <c r="AJ16" s="1114"/>
      <c r="AK16" s="1114"/>
      <c r="AL16" s="1114"/>
      <c r="AM16" s="1114"/>
      <c r="AN16" s="1114"/>
      <c r="AO16" s="1114"/>
      <c r="AP16" s="1114"/>
      <c r="AQ16" s="1114"/>
      <c r="AR16" s="1114"/>
      <c r="AS16" s="1114"/>
      <c r="AT16" s="1114"/>
      <c r="AU16" s="1114"/>
      <c r="AV16" s="1114"/>
      <c r="AW16" s="1114"/>
      <c r="AX16" s="1114"/>
      <c r="AY16" s="1114"/>
      <c r="AZ16" s="1114"/>
      <c r="BA16" s="1114"/>
      <c r="BB16" s="1114"/>
      <c r="BC16" s="1114"/>
      <c r="BD16" s="1114"/>
      <c r="BE16" s="1114"/>
      <c r="BF16" s="1114"/>
      <c r="BG16" s="1114"/>
      <c r="BH16" s="1114"/>
      <c r="BI16" s="1114"/>
      <c r="BJ16" s="1114"/>
      <c r="BK16" s="1114"/>
      <c r="BL16" s="1114"/>
      <c r="BM16" s="1114"/>
      <c r="BN16" s="1114"/>
      <c r="BO16" s="1114"/>
      <c r="BP16" s="1114"/>
      <c r="BQ16" s="1114"/>
      <c r="BR16" s="1114"/>
      <c r="BS16" s="1114"/>
      <c r="BT16" s="1114"/>
      <c r="BU16" s="1114"/>
      <c r="BV16" s="1114"/>
      <c r="BW16" s="1114"/>
      <c r="BX16" s="1114"/>
      <c r="BY16" s="1114"/>
      <c r="BZ16" s="1114"/>
      <c r="CA16" s="1114"/>
      <c r="CR16" s="98"/>
    </row>
    <row r="17" spans="3:104" ht="15" customHeight="1">
      <c r="C17" s="1115" t="s">
        <v>43</v>
      </c>
      <c r="D17" s="1115"/>
      <c r="E17" s="1115"/>
      <c r="F17" s="1115"/>
      <c r="G17" s="1115"/>
      <c r="H17" s="1115"/>
      <c r="I17" s="1115"/>
      <c r="J17" s="1115"/>
      <c r="K17" s="1115"/>
      <c r="L17" s="1115"/>
      <c r="M17" s="1115"/>
      <c r="N17" s="1115"/>
      <c r="O17" s="1115"/>
      <c r="P17" s="1115"/>
      <c r="Q17" s="1115"/>
      <c r="R17" s="1115"/>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115"/>
      <c r="AS17" s="1115"/>
      <c r="AT17" s="1115"/>
      <c r="AU17" s="1115"/>
      <c r="AV17" s="1115"/>
      <c r="AW17" s="1115"/>
      <c r="AX17" s="1115"/>
      <c r="AY17" s="1115"/>
      <c r="AZ17" s="1115"/>
      <c r="BA17" s="1115"/>
      <c r="BB17" s="1115"/>
      <c r="BC17" s="1115"/>
      <c r="BD17" s="1115"/>
      <c r="BE17" s="1115"/>
      <c r="BF17" s="1115"/>
      <c r="BG17" s="1115"/>
      <c r="BH17" s="1115"/>
      <c r="BI17" s="1115"/>
      <c r="BJ17" s="1115"/>
      <c r="BK17" s="1115"/>
      <c r="BL17" s="1115"/>
      <c r="BM17" s="1115"/>
      <c r="BN17" s="1115"/>
      <c r="BO17" s="1115"/>
      <c r="BP17" s="1115"/>
      <c r="BQ17" s="1115"/>
      <c r="BR17" s="1115"/>
      <c r="BS17" s="1115"/>
      <c r="BT17" s="1115"/>
      <c r="BU17" s="1115"/>
      <c r="BV17" s="1115"/>
      <c r="BW17" s="1115"/>
      <c r="BX17" s="1115"/>
      <c r="BY17" s="1115"/>
      <c r="BZ17" s="1115"/>
      <c r="CA17" s="1115"/>
      <c r="CR17" s="98"/>
    </row>
    <row r="18" spans="3:104" ht="18.75" customHeight="1">
      <c r="C18" s="1063" t="s">
        <v>51</v>
      </c>
      <c r="D18" s="1063"/>
      <c r="E18" s="1063"/>
      <c r="F18" s="1056" t="s">
        <v>52</v>
      </c>
      <c r="G18" s="1056"/>
      <c r="H18" s="1056"/>
      <c r="I18" s="1056"/>
      <c r="J18" s="1056"/>
      <c r="K18" s="1056"/>
      <c r="L18" s="1056"/>
      <c r="M18" s="1056"/>
      <c r="N18" s="1056"/>
      <c r="O18" s="1056" t="s">
        <v>53</v>
      </c>
      <c r="P18" s="1056"/>
      <c r="Q18" s="1056"/>
      <c r="R18" s="1056"/>
      <c r="S18" s="1056"/>
      <c r="T18" s="1056"/>
      <c r="U18" s="1056"/>
      <c r="V18" s="1056"/>
      <c r="W18" s="1056"/>
      <c r="X18" s="1056"/>
      <c r="Y18" s="1056"/>
      <c r="Z18" s="1056"/>
      <c r="AA18" s="1056"/>
      <c r="AB18" s="1056"/>
      <c r="AC18" s="1056"/>
      <c r="AD18" s="861" t="s">
        <v>335</v>
      </c>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3"/>
      <c r="BA18" s="1063" t="s">
        <v>54</v>
      </c>
      <c r="BB18" s="1056"/>
      <c r="BC18" s="1056"/>
      <c r="BD18" s="1056"/>
      <c r="BE18" s="1056"/>
      <c r="BF18" s="1056"/>
      <c r="BG18" s="1056"/>
      <c r="BH18" s="1056" t="s">
        <v>55</v>
      </c>
      <c r="BI18" s="1056"/>
      <c r="BJ18" s="1056"/>
      <c r="BK18" s="1056"/>
      <c r="BL18" s="1056"/>
      <c r="BM18" s="1056"/>
      <c r="BN18" s="1056"/>
      <c r="BO18" s="1056" t="s">
        <v>56</v>
      </c>
      <c r="BP18" s="1056"/>
      <c r="BQ18" s="1056"/>
      <c r="BR18" s="1056"/>
      <c r="BS18" s="1056"/>
      <c r="BT18" s="1056"/>
      <c r="BU18" s="1056"/>
      <c r="BV18" s="1056"/>
      <c r="BW18" s="1056"/>
      <c r="BX18" s="837" t="s">
        <v>402</v>
      </c>
      <c r="BY18" s="838"/>
      <c r="BZ18" s="838"/>
      <c r="CA18" s="838"/>
      <c r="CB18" s="838"/>
      <c r="CC18" s="838"/>
      <c r="CD18" s="838"/>
      <c r="CE18" s="838"/>
      <c r="CF18" s="838"/>
      <c r="CG18" s="837" t="s">
        <v>403</v>
      </c>
      <c r="CH18" s="838"/>
      <c r="CI18" s="838"/>
      <c r="CJ18" s="838"/>
      <c r="CK18" s="838"/>
      <c r="CL18" s="1063" t="s">
        <v>372</v>
      </c>
      <c r="CO18" s="62" t="s">
        <v>336</v>
      </c>
      <c r="CP18" s="62" t="s">
        <v>337</v>
      </c>
      <c r="CQ18" s="62" t="s">
        <v>338</v>
      </c>
      <c r="CR18" s="98"/>
    </row>
    <row r="19" spans="3:104" ht="18.75" customHeight="1">
      <c r="C19" s="1063"/>
      <c r="D19" s="1063"/>
      <c r="E19" s="1063"/>
      <c r="F19" s="1056"/>
      <c r="G19" s="1056"/>
      <c r="H19" s="1056"/>
      <c r="I19" s="1056"/>
      <c r="J19" s="1056"/>
      <c r="K19" s="1056"/>
      <c r="L19" s="1056"/>
      <c r="M19" s="1056"/>
      <c r="N19" s="1056"/>
      <c r="O19" s="1056"/>
      <c r="P19" s="1056"/>
      <c r="Q19" s="1056"/>
      <c r="R19" s="1056"/>
      <c r="S19" s="1056"/>
      <c r="T19" s="1056"/>
      <c r="U19" s="1056"/>
      <c r="V19" s="1056"/>
      <c r="W19" s="1056"/>
      <c r="X19" s="1056"/>
      <c r="Y19" s="1056"/>
      <c r="Z19" s="1056"/>
      <c r="AA19" s="1056"/>
      <c r="AB19" s="1056"/>
      <c r="AC19" s="1056"/>
      <c r="AD19" s="1104" t="s">
        <v>57</v>
      </c>
      <c r="AE19" s="1104"/>
      <c r="AF19" s="1104"/>
      <c r="AG19" s="1104"/>
      <c r="AH19" s="1104" t="s">
        <v>58</v>
      </c>
      <c r="AI19" s="1104"/>
      <c r="AJ19" s="1104"/>
      <c r="AK19" s="1104"/>
      <c r="AL19" s="1105" t="s">
        <v>336</v>
      </c>
      <c r="AM19" s="1106"/>
      <c r="AN19" s="1106"/>
      <c r="AO19" s="1106"/>
      <c r="AP19" s="1107"/>
      <c r="AQ19" s="1105" t="s">
        <v>59</v>
      </c>
      <c r="AR19" s="1106"/>
      <c r="AS19" s="1106"/>
      <c r="AT19" s="1106"/>
      <c r="AU19" s="1106"/>
      <c r="AV19" s="1106"/>
      <c r="AW19" s="1106"/>
      <c r="AX19" s="1106"/>
      <c r="AY19" s="1106"/>
      <c r="AZ19" s="1107"/>
      <c r="BA19" s="1063"/>
      <c r="BB19" s="1056"/>
      <c r="BC19" s="1056"/>
      <c r="BD19" s="1056"/>
      <c r="BE19" s="1056"/>
      <c r="BF19" s="1056"/>
      <c r="BG19" s="1056"/>
      <c r="BH19" s="1056"/>
      <c r="BI19" s="1056"/>
      <c r="BJ19" s="1056"/>
      <c r="BK19" s="1056"/>
      <c r="BL19" s="1056"/>
      <c r="BM19" s="1056"/>
      <c r="BN19" s="1056"/>
      <c r="BO19" s="1056"/>
      <c r="BP19" s="1056"/>
      <c r="BQ19" s="1056"/>
      <c r="BR19" s="1056"/>
      <c r="BS19" s="1056"/>
      <c r="BT19" s="1056"/>
      <c r="BU19" s="1056"/>
      <c r="BV19" s="1056"/>
      <c r="BW19" s="1056"/>
      <c r="BX19" s="837"/>
      <c r="BY19" s="838"/>
      <c r="BZ19" s="838"/>
      <c r="CA19" s="838"/>
      <c r="CB19" s="838"/>
      <c r="CC19" s="838"/>
      <c r="CD19" s="838"/>
      <c r="CE19" s="838"/>
      <c r="CF19" s="838"/>
      <c r="CG19" s="837"/>
      <c r="CH19" s="838"/>
      <c r="CI19" s="838"/>
      <c r="CJ19" s="838"/>
      <c r="CK19" s="838"/>
      <c r="CL19" s="1056"/>
      <c r="CO19" s="12" t="s">
        <v>337</v>
      </c>
      <c r="CP19" s="12" t="s">
        <v>339</v>
      </c>
      <c r="CQ19" s="12">
        <v>11300</v>
      </c>
      <c r="CR19" s="98"/>
    </row>
    <row r="20" spans="3:104" ht="18.75" customHeight="1">
      <c r="C20" s="1063"/>
      <c r="D20" s="1063"/>
      <c r="E20" s="1063"/>
      <c r="F20" s="1056"/>
      <c r="G20" s="1056"/>
      <c r="H20" s="1056"/>
      <c r="I20" s="1056"/>
      <c r="J20" s="1056"/>
      <c r="K20" s="1056"/>
      <c r="L20" s="1056"/>
      <c r="M20" s="1056"/>
      <c r="N20" s="1056"/>
      <c r="O20" s="1056"/>
      <c r="P20" s="1056"/>
      <c r="Q20" s="1056"/>
      <c r="R20" s="1056"/>
      <c r="S20" s="1056"/>
      <c r="T20" s="1056"/>
      <c r="U20" s="1056"/>
      <c r="V20" s="1056"/>
      <c r="W20" s="1056"/>
      <c r="X20" s="1056"/>
      <c r="Y20" s="1056"/>
      <c r="Z20" s="1056"/>
      <c r="AA20" s="1056"/>
      <c r="AB20" s="1056"/>
      <c r="AC20" s="1056"/>
      <c r="AD20" s="1104"/>
      <c r="AE20" s="1104"/>
      <c r="AF20" s="1104"/>
      <c r="AG20" s="1104"/>
      <c r="AH20" s="1104"/>
      <c r="AI20" s="1104"/>
      <c r="AJ20" s="1104"/>
      <c r="AK20" s="1104"/>
      <c r="AL20" s="1108"/>
      <c r="AM20" s="1109"/>
      <c r="AN20" s="1109"/>
      <c r="AO20" s="1109"/>
      <c r="AP20" s="1110"/>
      <c r="AQ20" s="1108"/>
      <c r="AR20" s="1109"/>
      <c r="AS20" s="1109"/>
      <c r="AT20" s="1109"/>
      <c r="AU20" s="1109"/>
      <c r="AV20" s="1109"/>
      <c r="AW20" s="1109"/>
      <c r="AX20" s="1109"/>
      <c r="AY20" s="1109"/>
      <c r="AZ20" s="1110"/>
      <c r="BA20" s="1056"/>
      <c r="BB20" s="1056"/>
      <c r="BC20" s="1056"/>
      <c r="BD20" s="1056"/>
      <c r="BE20" s="1056"/>
      <c r="BF20" s="1056"/>
      <c r="BG20" s="1056"/>
      <c r="BH20" s="1056"/>
      <c r="BI20" s="1056"/>
      <c r="BJ20" s="1056"/>
      <c r="BK20" s="1056"/>
      <c r="BL20" s="1056"/>
      <c r="BM20" s="1056"/>
      <c r="BN20" s="1056"/>
      <c r="BO20" s="1056"/>
      <c r="BP20" s="1056"/>
      <c r="BQ20" s="1056"/>
      <c r="BR20" s="1056"/>
      <c r="BS20" s="1056"/>
      <c r="BT20" s="1056"/>
      <c r="BU20" s="1056"/>
      <c r="BV20" s="1056"/>
      <c r="BW20" s="1056"/>
      <c r="BX20" s="838"/>
      <c r="BY20" s="838"/>
      <c r="BZ20" s="838"/>
      <c r="CA20" s="838"/>
      <c r="CB20" s="838"/>
      <c r="CC20" s="838"/>
      <c r="CD20" s="838"/>
      <c r="CE20" s="838"/>
      <c r="CF20" s="838"/>
      <c r="CG20" s="838"/>
      <c r="CH20" s="838"/>
      <c r="CI20" s="838"/>
      <c r="CJ20" s="838"/>
      <c r="CK20" s="838"/>
      <c r="CL20" s="1056"/>
      <c r="CO20" s="12" t="s">
        <v>340</v>
      </c>
      <c r="CP20" s="12" t="s">
        <v>341</v>
      </c>
      <c r="CQ20" s="12">
        <v>9700</v>
      </c>
      <c r="CR20" s="98"/>
    </row>
    <row r="21" spans="3:104" ht="18.75" customHeight="1">
      <c r="C21" s="1063"/>
      <c r="D21" s="1063"/>
      <c r="E21" s="1063"/>
      <c r="F21" s="1056"/>
      <c r="G21" s="1056"/>
      <c r="H21" s="1056"/>
      <c r="I21" s="1056"/>
      <c r="J21" s="1056"/>
      <c r="K21" s="1056"/>
      <c r="L21" s="1056"/>
      <c r="M21" s="1056"/>
      <c r="N21" s="1056"/>
      <c r="O21" s="1056"/>
      <c r="P21" s="1056"/>
      <c r="Q21" s="1056"/>
      <c r="R21" s="1056"/>
      <c r="S21" s="1056"/>
      <c r="T21" s="1056"/>
      <c r="U21" s="1056"/>
      <c r="V21" s="1056"/>
      <c r="W21" s="1056"/>
      <c r="X21" s="1056"/>
      <c r="Y21" s="1056"/>
      <c r="Z21" s="1056"/>
      <c r="AA21" s="1056"/>
      <c r="AB21" s="1056"/>
      <c r="AC21" s="1056"/>
      <c r="AD21" s="1104"/>
      <c r="AE21" s="1104"/>
      <c r="AF21" s="1104"/>
      <c r="AG21" s="1104"/>
      <c r="AH21" s="1104"/>
      <c r="AI21" s="1104"/>
      <c r="AJ21" s="1104"/>
      <c r="AK21" s="1104"/>
      <c r="AL21" s="1111"/>
      <c r="AM21" s="1112"/>
      <c r="AN21" s="1112"/>
      <c r="AO21" s="1112"/>
      <c r="AP21" s="1113"/>
      <c r="AQ21" s="1111"/>
      <c r="AR21" s="1112"/>
      <c r="AS21" s="1112"/>
      <c r="AT21" s="1112"/>
      <c r="AU21" s="1112"/>
      <c r="AV21" s="1112"/>
      <c r="AW21" s="1112"/>
      <c r="AX21" s="1112"/>
      <c r="AY21" s="1112"/>
      <c r="AZ21" s="1113"/>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838"/>
      <c r="BY21" s="838"/>
      <c r="BZ21" s="838"/>
      <c r="CA21" s="838"/>
      <c r="CB21" s="838"/>
      <c r="CC21" s="838"/>
      <c r="CD21" s="838"/>
      <c r="CE21" s="838"/>
      <c r="CF21" s="838"/>
      <c r="CG21" s="838"/>
      <c r="CH21" s="838"/>
      <c r="CI21" s="838"/>
      <c r="CJ21" s="838"/>
      <c r="CK21" s="838"/>
      <c r="CL21" s="1056"/>
      <c r="CO21" s="12" t="s">
        <v>342</v>
      </c>
      <c r="CP21" s="12" t="s">
        <v>343</v>
      </c>
      <c r="CQ21" s="12">
        <v>8700</v>
      </c>
      <c r="CR21" s="98"/>
    </row>
    <row r="22" spans="3:104" ht="15" customHeight="1">
      <c r="C22" s="1089"/>
      <c r="D22" s="1089"/>
      <c r="E22" s="1089"/>
      <c r="F22" s="1090" t="str">
        <f>IFERROR(IF(LEFT(VLOOKUP($C22,'様式第5-3.経費区分別内訳書'!$D$18:$CC$71,3,FALSE),2)="6.",VLOOKUP(C22,'様式第5-3.経費区分別内訳書'!$D$18:$CC$71,35,FALSE),"該当する経費番号ではありません"),"")</f>
        <v/>
      </c>
      <c r="G22" s="1091"/>
      <c r="H22" s="1091"/>
      <c r="I22" s="1091"/>
      <c r="J22" s="1091"/>
      <c r="K22" s="1091"/>
      <c r="L22" s="1091"/>
      <c r="M22" s="1091"/>
      <c r="N22" s="1092"/>
      <c r="O22" s="1096"/>
      <c r="P22" s="1096"/>
      <c r="Q22" s="1096"/>
      <c r="R22" s="1096"/>
      <c r="S22" s="1096"/>
      <c r="T22" s="1096"/>
      <c r="U22" s="1096"/>
      <c r="V22" s="1096"/>
      <c r="W22" s="1096"/>
      <c r="X22" s="1096"/>
      <c r="Y22" s="1096"/>
      <c r="Z22" s="1096"/>
      <c r="AA22" s="1096"/>
      <c r="AB22" s="1096"/>
      <c r="AC22" s="1096"/>
      <c r="AD22" s="1071"/>
      <c r="AE22" s="1072"/>
      <c r="AF22" s="1072"/>
      <c r="AG22" s="1073"/>
      <c r="AH22" s="1071"/>
      <c r="AI22" s="1072"/>
      <c r="AJ22" s="1072"/>
      <c r="AK22" s="1073"/>
      <c r="AL22" s="1071"/>
      <c r="AM22" s="1072"/>
      <c r="AN22" s="1072"/>
      <c r="AO22" s="1072"/>
      <c r="AP22" s="1073"/>
      <c r="AQ22" s="1077"/>
      <c r="AR22" s="1078"/>
      <c r="AS22" s="1078"/>
      <c r="AT22" s="1078"/>
      <c r="AU22" s="1078"/>
      <c r="AV22" s="1078"/>
      <c r="AW22" s="1078"/>
      <c r="AX22" s="1078"/>
      <c r="AY22" s="1078"/>
      <c r="AZ22" s="1079"/>
      <c r="BA22" s="1102"/>
      <c r="BB22" s="1083"/>
      <c r="BC22" s="1083"/>
      <c r="BD22" s="1083"/>
      <c r="BE22" s="1083"/>
      <c r="BF22" s="1047" t="s">
        <v>44</v>
      </c>
      <c r="BG22" s="1048"/>
      <c r="BH22" s="1085"/>
      <c r="BI22" s="1086"/>
      <c r="BJ22" s="1086"/>
      <c r="BK22" s="1086"/>
      <c r="BL22" s="1047" t="s">
        <v>60</v>
      </c>
      <c r="BM22" s="1047"/>
      <c r="BN22" s="1048"/>
      <c r="BO22" s="1098">
        <f>IFERROR(BA22*BH22,"")</f>
        <v>0</v>
      </c>
      <c r="BP22" s="1099"/>
      <c r="BQ22" s="1099"/>
      <c r="BR22" s="1099"/>
      <c r="BS22" s="1099"/>
      <c r="BT22" s="1099"/>
      <c r="BU22" s="1099"/>
      <c r="BV22" s="1047" t="s">
        <v>44</v>
      </c>
      <c r="BW22" s="1048"/>
      <c r="BX22" s="1064" t="str">
        <f>IFERROR(VLOOKUP(C22,'様式第5-3.経費区分別内訳書'!$D$18:$EI$1048576,124,FALSE),"")</f>
        <v/>
      </c>
      <c r="BY22" s="1065"/>
      <c r="BZ22" s="1065"/>
      <c r="CA22" s="1065"/>
      <c r="CB22" s="1065"/>
      <c r="CC22" s="1065"/>
      <c r="CD22" s="1065"/>
      <c r="CE22" s="1047" t="s">
        <v>44</v>
      </c>
      <c r="CF22" s="1048"/>
      <c r="CG22" s="1068" t="str">
        <f>IF(BX22="","",(IF(BO22=BX22,"○","×")))</f>
        <v/>
      </c>
      <c r="CH22" s="1068"/>
      <c r="CI22" s="1068"/>
      <c r="CJ22" s="1068"/>
      <c r="CK22" s="1068"/>
      <c r="CL22" s="1069" t="str">
        <f>IFERROR(IF(AND(AD22="無",VLOOKUP($AQ22,$CP$18:$CQ$54,2,FALSE)=BA22),"","時間単価をご確認ください"),"")</f>
        <v/>
      </c>
      <c r="CP22" s="12" t="s">
        <v>344</v>
      </c>
      <c r="CQ22" s="12">
        <v>7900</v>
      </c>
      <c r="CR22" s="98"/>
    </row>
    <row r="23" spans="3:104" ht="15" customHeight="1">
      <c r="C23" s="1089"/>
      <c r="D23" s="1089"/>
      <c r="E23" s="1089"/>
      <c r="F23" s="1093"/>
      <c r="G23" s="1094"/>
      <c r="H23" s="1094"/>
      <c r="I23" s="1094"/>
      <c r="J23" s="1094"/>
      <c r="K23" s="1094"/>
      <c r="L23" s="1094"/>
      <c r="M23" s="1094"/>
      <c r="N23" s="1095"/>
      <c r="O23" s="1096"/>
      <c r="P23" s="1096"/>
      <c r="Q23" s="1096"/>
      <c r="R23" s="1096"/>
      <c r="S23" s="1096"/>
      <c r="T23" s="1096"/>
      <c r="U23" s="1096"/>
      <c r="V23" s="1096"/>
      <c r="W23" s="1096"/>
      <c r="X23" s="1096"/>
      <c r="Y23" s="1096"/>
      <c r="Z23" s="1096"/>
      <c r="AA23" s="1096"/>
      <c r="AB23" s="1096"/>
      <c r="AC23" s="1096"/>
      <c r="AD23" s="1074"/>
      <c r="AE23" s="1075"/>
      <c r="AF23" s="1075"/>
      <c r="AG23" s="1076"/>
      <c r="AH23" s="1074"/>
      <c r="AI23" s="1075"/>
      <c r="AJ23" s="1075"/>
      <c r="AK23" s="1076"/>
      <c r="AL23" s="1074"/>
      <c r="AM23" s="1075"/>
      <c r="AN23" s="1075"/>
      <c r="AO23" s="1075"/>
      <c r="AP23" s="1076"/>
      <c r="AQ23" s="1080"/>
      <c r="AR23" s="1081"/>
      <c r="AS23" s="1081"/>
      <c r="AT23" s="1081"/>
      <c r="AU23" s="1081"/>
      <c r="AV23" s="1081"/>
      <c r="AW23" s="1081"/>
      <c r="AX23" s="1081"/>
      <c r="AY23" s="1081"/>
      <c r="AZ23" s="1082"/>
      <c r="BA23" s="1103"/>
      <c r="BB23" s="1084"/>
      <c r="BC23" s="1084"/>
      <c r="BD23" s="1084"/>
      <c r="BE23" s="1084"/>
      <c r="BF23" s="1050"/>
      <c r="BG23" s="1051"/>
      <c r="BH23" s="1087"/>
      <c r="BI23" s="1088"/>
      <c r="BJ23" s="1088"/>
      <c r="BK23" s="1088"/>
      <c r="BL23" s="1050"/>
      <c r="BM23" s="1050"/>
      <c r="BN23" s="1051"/>
      <c r="BO23" s="1100"/>
      <c r="BP23" s="1101"/>
      <c r="BQ23" s="1101"/>
      <c r="BR23" s="1101"/>
      <c r="BS23" s="1101"/>
      <c r="BT23" s="1101"/>
      <c r="BU23" s="1101"/>
      <c r="BV23" s="1050"/>
      <c r="BW23" s="1051"/>
      <c r="BX23" s="1066"/>
      <c r="BY23" s="1067"/>
      <c r="BZ23" s="1067"/>
      <c r="CA23" s="1067"/>
      <c r="CB23" s="1067"/>
      <c r="CC23" s="1067"/>
      <c r="CD23" s="1067"/>
      <c r="CE23" s="1050"/>
      <c r="CF23" s="1051"/>
      <c r="CG23" s="1068"/>
      <c r="CH23" s="1068"/>
      <c r="CI23" s="1068"/>
      <c r="CJ23" s="1068"/>
      <c r="CK23" s="1068"/>
      <c r="CL23" s="1070"/>
      <c r="CP23" s="12" t="s">
        <v>345</v>
      </c>
      <c r="CQ23" s="12">
        <v>7000</v>
      </c>
      <c r="CR23" s="98"/>
    </row>
    <row r="24" spans="3:104" ht="15" customHeight="1">
      <c r="C24" s="1089"/>
      <c r="D24" s="1089"/>
      <c r="E24" s="1089"/>
      <c r="F24" s="1090" t="str">
        <f>IFERROR(IF(LEFT(VLOOKUP($C24,'様式第5-3.経費区分別内訳書'!$D$18:$CC$71,3,FALSE),2)="6.",VLOOKUP(C24,'様式第5-3.経費区分別内訳書'!$D$18:$CC$71,35,FALSE),"該当する経費番号ではありません"),"")</f>
        <v/>
      </c>
      <c r="G24" s="1091"/>
      <c r="H24" s="1091"/>
      <c r="I24" s="1091"/>
      <c r="J24" s="1091"/>
      <c r="K24" s="1091"/>
      <c r="L24" s="1091"/>
      <c r="M24" s="1091"/>
      <c r="N24" s="1092"/>
      <c r="O24" s="1096"/>
      <c r="P24" s="1096"/>
      <c r="Q24" s="1096"/>
      <c r="R24" s="1096"/>
      <c r="S24" s="1096"/>
      <c r="T24" s="1096"/>
      <c r="U24" s="1096"/>
      <c r="V24" s="1096"/>
      <c r="W24" s="1096"/>
      <c r="X24" s="1096"/>
      <c r="Y24" s="1096"/>
      <c r="Z24" s="1096"/>
      <c r="AA24" s="1096"/>
      <c r="AB24" s="1096"/>
      <c r="AC24" s="1096"/>
      <c r="AD24" s="1071"/>
      <c r="AE24" s="1072"/>
      <c r="AF24" s="1072"/>
      <c r="AG24" s="1073"/>
      <c r="AH24" s="1071"/>
      <c r="AI24" s="1072"/>
      <c r="AJ24" s="1072"/>
      <c r="AK24" s="1073"/>
      <c r="AL24" s="1071"/>
      <c r="AM24" s="1072"/>
      <c r="AN24" s="1072"/>
      <c r="AO24" s="1072"/>
      <c r="AP24" s="1073"/>
      <c r="AQ24" s="1077"/>
      <c r="AR24" s="1078"/>
      <c r="AS24" s="1078"/>
      <c r="AT24" s="1078"/>
      <c r="AU24" s="1078"/>
      <c r="AV24" s="1078"/>
      <c r="AW24" s="1078"/>
      <c r="AX24" s="1078"/>
      <c r="AY24" s="1078"/>
      <c r="AZ24" s="1079"/>
      <c r="BA24" s="1083"/>
      <c r="BB24" s="1083"/>
      <c r="BC24" s="1083"/>
      <c r="BD24" s="1083"/>
      <c r="BE24" s="1083"/>
      <c r="BF24" s="1047" t="s">
        <v>44</v>
      </c>
      <c r="BG24" s="1047"/>
      <c r="BH24" s="1085"/>
      <c r="BI24" s="1086"/>
      <c r="BJ24" s="1086"/>
      <c r="BK24" s="1086"/>
      <c r="BL24" s="1047" t="s">
        <v>60</v>
      </c>
      <c r="BM24" s="1047"/>
      <c r="BN24" s="1047"/>
      <c r="BO24" s="1098">
        <f t="shared" ref="BO24" si="0">IFERROR(BA24*BH24,"")</f>
        <v>0</v>
      </c>
      <c r="BP24" s="1099"/>
      <c r="BQ24" s="1099"/>
      <c r="BR24" s="1099"/>
      <c r="BS24" s="1099"/>
      <c r="BT24" s="1099"/>
      <c r="BU24" s="1099"/>
      <c r="BV24" s="1047" t="s">
        <v>44</v>
      </c>
      <c r="BW24" s="1048"/>
      <c r="BX24" s="1064" t="str">
        <f>IFERROR(VLOOKUP(C24,'様式第5-3.経費区分別内訳書'!$D$18:$EI$1048576,124,FALSE),"")</f>
        <v/>
      </c>
      <c r="BY24" s="1065"/>
      <c r="BZ24" s="1065"/>
      <c r="CA24" s="1065"/>
      <c r="CB24" s="1065"/>
      <c r="CC24" s="1065"/>
      <c r="CD24" s="1065"/>
      <c r="CE24" s="1047" t="s">
        <v>44</v>
      </c>
      <c r="CF24" s="1048"/>
      <c r="CG24" s="1068" t="str">
        <f t="shared" ref="CG24" si="1">IF(BX24="","",(IF(BO24=BX24,"○","×")))</f>
        <v/>
      </c>
      <c r="CH24" s="1068"/>
      <c r="CI24" s="1068"/>
      <c r="CJ24" s="1068"/>
      <c r="CK24" s="1068"/>
      <c r="CL24" s="1069" t="str">
        <f t="shared" ref="CL24" si="2">IFERROR(IF(AND(AD24="無",VLOOKUP($AQ24,$CP$18:$CQ$54,2,FALSE)=BA24),"","時間単価をご確認ください"),"")</f>
        <v/>
      </c>
      <c r="CP24" s="12" t="s">
        <v>346</v>
      </c>
      <c r="CQ24" s="12">
        <v>6100</v>
      </c>
      <c r="CR24" s="98"/>
      <c r="CZ24" s="97"/>
    </row>
    <row r="25" spans="3:104" ht="15" customHeight="1">
      <c r="C25" s="1089"/>
      <c r="D25" s="1089"/>
      <c r="E25" s="1089"/>
      <c r="F25" s="1093"/>
      <c r="G25" s="1094"/>
      <c r="H25" s="1094"/>
      <c r="I25" s="1094"/>
      <c r="J25" s="1094"/>
      <c r="K25" s="1094"/>
      <c r="L25" s="1094"/>
      <c r="M25" s="1094"/>
      <c r="N25" s="1095"/>
      <c r="O25" s="1096"/>
      <c r="P25" s="1096"/>
      <c r="Q25" s="1096"/>
      <c r="R25" s="1096"/>
      <c r="S25" s="1096"/>
      <c r="T25" s="1096"/>
      <c r="U25" s="1096"/>
      <c r="V25" s="1096"/>
      <c r="W25" s="1096"/>
      <c r="X25" s="1096"/>
      <c r="Y25" s="1096"/>
      <c r="Z25" s="1096"/>
      <c r="AA25" s="1096"/>
      <c r="AB25" s="1096"/>
      <c r="AC25" s="1096"/>
      <c r="AD25" s="1074"/>
      <c r="AE25" s="1075"/>
      <c r="AF25" s="1075"/>
      <c r="AG25" s="1076"/>
      <c r="AH25" s="1074"/>
      <c r="AI25" s="1075"/>
      <c r="AJ25" s="1075"/>
      <c r="AK25" s="1076"/>
      <c r="AL25" s="1074"/>
      <c r="AM25" s="1075"/>
      <c r="AN25" s="1075"/>
      <c r="AO25" s="1075"/>
      <c r="AP25" s="1076"/>
      <c r="AQ25" s="1080"/>
      <c r="AR25" s="1081"/>
      <c r="AS25" s="1081"/>
      <c r="AT25" s="1081"/>
      <c r="AU25" s="1081"/>
      <c r="AV25" s="1081"/>
      <c r="AW25" s="1081"/>
      <c r="AX25" s="1081"/>
      <c r="AY25" s="1081"/>
      <c r="AZ25" s="1082"/>
      <c r="BA25" s="1097"/>
      <c r="BB25" s="1097"/>
      <c r="BC25" s="1097"/>
      <c r="BD25" s="1097"/>
      <c r="BE25" s="1097"/>
      <c r="BF25" s="1053"/>
      <c r="BG25" s="1053"/>
      <c r="BH25" s="1087"/>
      <c r="BI25" s="1088"/>
      <c r="BJ25" s="1088"/>
      <c r="BK25" s="1088"/>
      <c r="BL25" s="1053"/>
      <c r="BM25" s="1053"/>
      <c r="BN25" s="1053"/>
      <c r="BO25" s="1100"/>
      <c r="BP25" s="1101"/>
      <c r="BQ25" s="1101"/>
      <c r="BR25" s="1101"/>
      <c r="BS25" s="1101"/>
      <c r="BT25" s="1101"/>
      <c r="BU25" s="1101"/>
      <c r="BV25" s="1053"/>
      <c r="BW25" s="1054"/>
      <c r="BX25" s="1066"/>
      <c r="BY25" s="1067"/>
      <c r="BZ25" s="1067"/>
      <c r="CA25" s="1067"/>
      <c r="CB25" s="1067"/>
      <c r="CC25" s="1067"/>
      <c r="CD25" s="1067"/>
      <c r="CE25" s="1053"/>
      <c r="CF25" s="1054"/>
      <c r="CG25" s="1068"/>
      <c r="CH25" s="1068"/>
      <c r="CI25" s="1068"/>
      <c r="CJ25" s="1068"/>
      <c r="CK25" s="1068"/>
      <c r="CL25" s="1070"/>
      <c r="CP25" s="12" t="s">
        <v>347</v>
      </c>
      <c r="CQ25" s="12">
        <v>5100</v>
      </c>
      <c r="CR25" s="98"/>
    </row>
    <row r="26" spans="3:104" ht="15" customHeight="1">
      <c r="C26" s="1089"/>
      <c r="D26" s="1089"/>
      <c r="E26" s="1089"/>
      <c r="F26" s="1090" t="str">
        <f>IFERROR(IF(LEFT(VLOOKUP($C26,'様式第5-3.経費区分別内訳書'!$D$18:$CC$71,3,FALSE),2)="6.",VLOOKUP(C26,'様式第5-3.経費区分別内訳書'!$D$18:$CC$71,35,FALSE),"該当する経費番号ではありません"),"")</f>
        <v/>
      </c>
      <c r="G26" s="1091"/>
      <c r="H26" s="1091"/>
      <c r="I26" s="1091"/>
      <c r="J26" s="1091"/>
      <c r="K26" s="1091"/>
      <c r="L26" s="1091"/>
      <c r="M26" s="1091"/>
      <c r="N26" s="1092"/>
      <c r="O26" s="1096"/>
      <c r="P26" s="1096"/>
      <c r="Q26" s="1096"/>
      <c r="R26" s="1096"/>
      <c r="S26" s="1096"/>
      <c r="T26" s="1096"/>
      <c r="U26" s="1096"/>
      <c r="V26" s="1096"/>
      <c r="W26" s="1096"/>
      <c r="X26" s="1096"/>
      <c r="Y26" s="1096"/>
      <c r="Z26" s="1096"/>
      <c r="AA26" s="1096"/>
      <c r="AB26" s="1096"/>
      <c r="AC26" s="1096"/>
      <c r="AD26" s="1071"/>
      <c r="AE26" s="1072"/>
      <c r="AF26" s="1072"/>
      <c r="AG26" s="1073"/>
      <c r="AH26" s="1071"/>
      <c r="AI26" s="1072"/>
      <c r="AJ26" s="1072"/>
      <c r="AK26" s="1073"/>
      <c r="AL26" s="1071"/>
      <c r="AM26" s="1072"/>
      <c r="AN26" s="1072"/>
      <c r="AO26" s="1072"/>
      <c r="AP26" s="1073"/>
      <c r="AQ26" s="1077"/>
      <c r="AR26" s="1078"/>
      <c r="AS26" s="1078"/>
      <c r="AT26" s="1078"/>
      <c r="AU26" s="1078"/>
      <c r="AV26" s="1078"/>
      <c r="AW26" s="1078"/>
      <c r="AX26" s="1078"/>
      <c r="AY26" s="1078"/>
      <c r="AZ26" s="1079"/>
      <c r="BA26" s="1083"/>
      <c r="BB26" s="1083"/>
      <c r="BC26" s="1083"/>
      <c r="BD26" s="1083"/>
      <c r="BE26" s="1083"/>
      <c r="BF26" s="1047" t="s">
        <v>44</v>
      </c>
      <c r="BG26" s="1047"/>
      <c r="BH26" s="1085"/>
      <c r="BI26" s="1086"/>
      <c r="BJ26" s="1086"/>
      <c r="BK26" s="1086"/>
      <c r="BL26" s="1047" t="s">
        <v>60</v>
      </c>
      <c r="BM26" s="1047"/>
      <c r="BN26" s="1047"/>
      <c r="BO26" s="1098">
        <f t="shared" ref="BO26" si="3">IFERROR(BA26*BH26,"")</f>
        <v>0</v>
      </c>
      <c r="BP26" s="1099"/>
      <c r="BQ26" s="1099"/>
      <c r="BR26" s="1099"/>
      <c r="BS26" s="1099"/>
      <c r="BT26" s="1099"/>
      <c r="BU26" s="1099"/>
      <c r="BV26" s="1047" t="s">
        <v>44</v>
      </c>
      <c r="BW26" s="1048"/>
      <c r="BX26" s="1064" t="str">
        <f>IFERROR(VLOOKUP(C26,'様式第5-3.経費区分別内訳書'!$D$18:$EI$1048576,124,FALSE),"")</f>
        <v/>
      </c>
      <c r="BY26" s="1065"/>
      <c r="BZ26" s="1065"/>
      <c r="CA26" s="1065"/>
      <c r="CB26" s="1065"/>
      <c r="CC26" s="1065"/>
      <c r="CD26" s="1065"/>
      <c r="CE26" s="1047" t="s">
        <v>44</v>
      </c>
      <c r="CF26" s="1048"/>
      <c r="CG26" s="1068" t="str">
        <f t="shared" ref="CG26" si="4">IF(BX26="","",(IF(BO26=BX26,"○","×")))</f>
        <v/>
      </c>
      <c r="CH26" s="1068"/>
      <c r="CI26" s="1068"/>
      <c r="CJ26" s="1068"/>
      <c r="CK26" s="1068"/>
      <c r="CL26" s="1069" t="str">
        <f t="shared" ref="CL26" si="5">IFERROR(IF(AND(AD26="無",VLOOKUP($AQ26,$CP$18:$CQ$54,2,FALSE)=BA26),"","時間単価をご確認ください"),"")</f>
        <v/>
      </c>
      <c r="CP26" s="12" t="s">
        <v>348</v>
      </c>
      <c r="CQ26" s="12">
        <v>4600</v>
      </c>
      <c r="CR26" s="98"/>
    </row>
    <row r="27" spans="3:104" ht="15" customHeight="1">
      <c r="C27" s="1089"/>
      <c r="D27" s="1089"/>
      <c r="E27" s="1089"/>
      <c r="F27" s="1093"/>
      <c r="G27" s="1094"/>
      <c r="H27" s="1094"/>
      <c r="I27" s="1094"/>
      <c r="J27" s="1094"/>
      <c r="K27" s="1094"/>
      <c r="L27" s="1094"/>
      <c r="M27" s="1094"/>
      <c r="N27" s="1095"/>
      <c r="O27" s="1096"/>
      <c r="P27" s="1096"/>
      <c r="Q27" s="1096"/>
      <c r="R27" s="1096"/>
      <c r="S27" s="1096"/>
      <c r="T27" s="1096"/>
      <c r="U27" s="1096"/>
      <c r="V27" s="1096"/>
      <c r="W27" s="1096"/>
      <c r="X27" s="1096"/>
      <c r="Y27" s="1096"/>
      <c r="Z27" s="1096"/>
      <c r="AA27" s="1096"/>
      <c r="AB27" s="1096"/>
      <c r="AC27" s="1096"/>
      <c r="AD27" s="1074"/>
      <c r="AE27" s="1075"/>
      <c r="AF27" s="1075"/>
      <c r="AG27" s="1076"/>
      <c r="AH27" s="1074"/>
      <c r="AI27" s="1075"/>
      <c r="AJ27" s="1075"/>
      <c r="AK27" s="1076"/>
      <c r="AL27" s="1074"/>
      <c r="AM27" s="1075"/>
      <c r="AN27" s="1075"/>
      <c r="AO27" s="1075"/>
      <c r="AP27" s="1076"/>
      <c r="AQ27" s="1080"/>
      <c r="AR27" s="1081"/>
      <c r="AS27" s="1081"/>
      <c r="AT27" s="1081"/>
      <c r="AU27" s="1081"/>
      <c r="AV27" s="1081"/>
      <c r="AW27" s="1081"/>
      <c r="AX27" s="1081"/>
      <c r="AY27" s="1081"/>
      <c r="AZ27" s="1082"/>
      <c r="BA27" s="1097"/>
      <c r="BB27" s="1097"/>
      <c r="BC27" s="1097"/>
      <c r="BD27" s="1097"/>
      <c r="BE27" s="1097"/>
      <c r="BF27" s="1053"/>
      <c r="BG27" s="1053"/>
      <c r="BH27" s="1087"/>
      <c r="BI27" s="1088"/>
      <c r="BJ27" s="1088"/>
      <c r="BK27" s="1088"/>
      <c r="BL27" s="1053"/>
      <c r="BM27" s="1053"/>
      <c r="BN27" s="1053"/>
      <c r="BO27" s="1100"/>
      <c r="BP27" s="1101"/>
      <c r="BQ27" s="1101"/>
      <c r="BR27" s="1101"/>
      <c r="BS27" s="1101"/>
      <c r="BT27" s="1101"/>
      <c r="BU27" s="1101"/>
      <c r="BV27" s="1053"/>
      <c r="BW27" s="1054"/>
      <c r="BX27" s="1066"/>
      <c r="BY27" s="1067"/>
      <c r="BZ27" s="1067"/>
      <c r="CA27" s="1067"/>
      <c r="CB27" s="1067"/>
      <c r="CC27" s="1067"/>
      <c r="CD27" s="1067"/>
      <c r="CE27" s="1053"/>
      <c r="CF27" s="1054"/>
      <c r="CG27" s="1068"/>
      <c r="CH27" s="1068"/>
      <c r="CI27" s="1068"/>
      <c r="CJ27" s="1068"/>
      <c r="CK27" s="1068"/>
      <c r="CL27" s="1070"/>
      <c r="CP27" s="12" t="s">
        <v>349</v>
      </c>
      <c r="CQ27" s="12">
        <v>3600</v>
      </c>
      <c r="CR27" s="98"/>
    </row>
    <row r="28" spans="3:104" ht="15" customHeight="1">
      <c r="C28" s="1089"/>
      <c r="D28" s="1089"/>
      <c r="E28" s="1089"/>
      <c r="F28" s="1090" t="str">
        <f>IFERROR(IF(LEFT(VLOOKUP($C28,'様式第5-3.経費区分別内訳書'!$D$18:$CC$71,3,FALSE),2)="6.",VLOOKUP(C28,'様式第5-3.経費区分別内訳書'!$D$18:$CC$71,35,FALSE),"該当する経費番号ではありません"),"")</f>
        <v/>
      </c>
      <c r="G28" s="1091"/>
      <c r="H28" s="1091"/>
      <c r="I28" s="1091"/>
      <c r="J28" s="1091"/>
      <c r="K28" s="1091"/>
      <c r="L28" s="1091"/>
      <c r="M28" s="1091"/>
      <c r="N28" s="1092"/>
      <c r="O28" s="1096"/>
      <c r="P28" s="1096"/>
      <c r="Q28" s="1096"/>
      <c r="R28" s="1096"/>
      <c r="S28" s="1096"/>
      <c r="T28" s="1096"/>
      <c r="U28" s="1096"/>
      <c r="V28" s="1096"/>
      <c r="W28" s="1096"/>
      <c r="X28" s="1096"/>
      <c r="Y28" s="1096"/>
      <c r="Z28" s="1096"/>
      <c r="AA28" s="1096"/>
      <c r="AB28" s="1096"/>
      <c r="AC28" s="1096"/>
      <c r="AD28" s="1071"/>
      <c r="AE28" s="1072"/>
      <c r="AF28" s="1072"/>
      <c r="AG28" s="1073"/>
      <c r="AH28" s="1071"/>
      <c r="AI28" s="1072"/>
      <c r="AJ28" s="1072"/>
      <c r="AK28" s="1073"/>
      <c r="AL28" s="1071"/>
      <c r="AM28" s="1072"/>
      <c r="AN28" s="1072"/>
      <c r="AO28" s="1072"/>
      <c r="AP28" s="1073"/>
      <c r="AQ28" s="1077"/>
      <c r="AR28" s="1078"/>
      <c r="AS28" s="1078"/>
      <c r="AT28" s="1078"/>
      <c r="AU28" s="1078"/>
      <c r="AV28" s="1078"/>
      <c r="AW28" s="1078"/>
      <c r="AX28" s="1078"/>
      <c r="AY28" s="1078"/>
      <c r="AZ28" s="1079"/>
      <c r="BA28" s="1083"/>
      <c r="BB28" s="1083"/>
      <c r="BC28" s="1083"/>
      <c r="BD28" s="1083"/>
      <c r="BE28" s="1083"/>
      <c r="BF28" s="1047" t="s">
        <v>44</v>
      </c>
      <c r="BG28" s="1047"/>
      <c r="BH28" s="1085"/>
      <c r="BI28" s="1086"/>
      <c r="BJ28" s="1086"/>
      <c r="BK28" s="1086"/>
      <c r="BL28" s="1047" t="s">
        <v>60</v>
      </c>
      <c r="BM28" s="1047"/>
      <c r="BN28" s="1047"/>
      <c r="BO28" s="1098">
        <f t="shared" ref="BO28" si="6">IFERROR(BA28*BH28,"")</f>
        <v>0</v>
      </c>
      <c r="BP28" s="1099"/>
      <c r="BQ28" s="1099"/>
      <c r="BR28" s="1099"/>
      <c r="BS28" s="1099"/>
      <c r="BT28" s="1099"/>
      <c r="BU28" s="1099"/>
      <c r="BV28" s="1047" t="s">
        <v>44</v>
      </c>
      <c r="BW28" s="1048"/>
      <c r="BX28" s="1064" t="str">
        <f>IFERROR(VLOOKUP(C28,'様式第5-3.経費区分別内訳書'!$D$18:$EI$1048576,124,FALSE),"")</f>
        <v/>
      </c>
      <c r="BY28" s="1065"/>
      <c r="BZ28" s="1065"/>
      <c r="CA28" s="1065"/>
      <c r="CB28" s="1065"/>
      <c r="CC28" s="1065"/>
      <c r="CD28" s="1065"/>
      <c r="CE28" s="1047" t="s">
        <v>44</v>
      </c>
      <c r="CF28" s="1048"/>
      <c r="CG28" s="1068" t="str">
        <f t="shared" ref="CG28" si="7">IF(BX28="","",(IF(BO28=BX28,"○","×")))</f>
        <v/>
      </c>
      <c r="CH28" s="1068"/>
      <c r="CI28" s="1068"/>
      <c r="CJ28" s="1068"/>
      <c r="CK28" s="1068"/>
      <c r="CL28" s="1069" t="str">
        <f t="shared" ref="CL28" si="8">IFERROR(IF(AND(AD28="無",VLOOKUP($AQ28,$CP$18:$CQ$54,2,FALSE)=BA28),"","時間単価をご確認ください"),"")</f>
        <v/>
      </c>
      <c r="CP28" s="12" t="s">
        <v>350</v>
      </c>
      <c r="CQ28" s="12">
        <v>2600</v>
      </c>
      <c r="CR28" s="98"/>
    </row>
    <row r="29" spans="3:104" ht="15" customHeight="1">
      <c r="C29" s="1089"/>
      <c r="D29" s="1089"/>
      <c r="E29" s="1089"/>
      <c r="F29" s="1093"/>
      <c r="G29" s="1094"/>
      <c r="H29" s="1094"/>
      <c r="I29" s="1094"/>
      <c r="J29" s="1094"/>
      <c r="K29" s="1094"/>
      <c r="L29" s="1094"/>
      <c r="M29" s="1094"/>
      <c r="N29" s="1095"/>
      <c r="O29" s="1096"/>
      <c r="P29" s="1096"/>
      <c r="Q29" s="1096"/>
      <c r="R29" s="1096"/>
      <c r="S29" s="1096"/>
      <c r="T29" s="1096"/>
      <c r="U29" s="1096"/>
      <c r="V29" s="1096"/>
      <c r="W29" s="1096"/>
      <c r="X29" s="1096"/>
      <c r="Y29" s="1096"/>
      <c r="Z29" s="1096"/>
      <c r="AA29" s="1096"/>
      <c r="AB29" s="1096"/>
      <c r="AC29" s="1096"/>
      <c r="AD29" s="1074"/>
      <c r="AE29" s="1075"/>
      <c r="AF29" s="1075"/>
      <c r="AG29" s="1076"/>
      <c r="AH29" s="1074"/>
      <c r="AI29" s="1075"/>
      <c r="AJ29" s="1075"/>
      <c r="AK29" s="1076"/>
      <c r="AL29" s="1074"/>
      <c r="AM29" s="1075"/>
      <c r="AN29" s="1075"/>
      <c r="AO29" s="1075"/>
      <c r="AP29" s="1076"/>
      <c r="AQ29" s="1080"/>
      <c r="AR29" s="1081"/>
      <c r="AS29" s="1081"/>
      <c r="AT29" s="1081"/>
      <c r="AU29" s="1081"/>
      <c r="AV29" s="1081"/>
      <c r="AW29" s="1081"/>
      <c r="AX29" s="1081"/>
      <c r="AY29" s="1081"/>
      <c r="AZ29" s="1082"/>
      <c r="BA29" s="1097"/>
      <c r="BB29" s="1097"/>
      <c r="BC29" s="1097"/>
      <c r="BD29" s="1097"/>
      <c r="BE29" s="1097"/>
      <c r="BF29" s="1053"/>
      <c r="BG29" s="1053"/>
      <c r="BH29" s="1087"/>
      <c r="BI29" s="1088"/>
      <c r="BJ29" s="1088"/>
      <c r="BK29" s="1088"/>
      <c r="BL29" s="1053"/>
      <c r="BM29" s="1053"/>
      <c r="BN29" s="1053"/>
      <c r="BO29" s="1100"/>
      <c r="BP29" s="1101"/>
      <c r="BQ29" s="1101"/>
      <c r="BR29" s="1101"/>
      <c r="BS29" s="1101"/>
      <c r="BT29" s="1101"/>
      <c r="BU29" s="1101"/>
      <c r="BV29" s="1053"/>
      <c r="BW29" s="1054"/>
      <c r="BX29" s="1066"/>
      <c r="BY29" s="1067"/>
      <c r="BZ29" s="1067"/>
      <c r="CA29" s="1067"/>
      <c r="CB29" s="1067"/>
      <c r="CC29" s="1067"/>
      <c r="CD29" s="1067"/>
      <c r="CE29" s="1053"/>
      <c r="CF29" s="1054"/>
      <c r="CG29" s="1068"/>
      <c r="CH29" s="1068"/>
      <c r="CI29" s="1068"/>
      <c r="CJ29" s="1068"/>
      <c r="CK29" s="1068"/>
      <c r="CL29" s="1070"/>
      <c r="CP29" s="12" t="s">
        <v>351</v>
      </c>
      <c r="CQ29" s="12">
        <v>1600</v>
      </c>
      <c r="CR29" s="98"/>
    </row>
    <row r="30" spans="3:104" ht="15" customHeight="1">
      <c r="C30" s="1089"/>
      <c r="D30" s="1089"/>
      <c r="E30" s="1089"/>
      <c r="F30" s="1090" t="str">
        <f>IFERROR(IF(LEFT(VLOOKUP($C30,'様式第5-3.経費区分別内訳書'!$D$18:$CC$71,3,FALSE),2)="6.",VLOOKUP(C30,'様式第5-3.経費区分別内訳書'!$D$18:$CC$71,35,FALSE),"該当する経費番号ではありません"),"")</f>
        <v/>
      </c>
      <c r="G30" s="1091"/>
      <c r="H30" s="1091"/>
      <c r="I30" s="1091"/>
      <c r="J30" s="1091"/>
      <c r="K30" s="1091"/>
      <c r="L30" s="1091"/>
      <c r="M30" s="1091"/>
      <c r="N30" s="1092"/>
      <c r="O30" s="1096"/>
      <c r="P30" s="1096"/>
      <c r="Q30" s="1096"/>
      <c r="R30" s="1096"/>
      <c r="S30" s="1096"/>
      <c r="T30" s="1096"/>
      <c r="U30" s="1096"/>
      <c r="V30" s="1096"/>
      <c r="W30" s="1096"/>
      <c r="X30" s="1096"/>
      <c r="Y30" s="1096"/>
      <c r="Z30" s="1096"/>
      <c r="AA30" s="1096"/>
      <c r="AB30" s="1096"/>
      <c r="AC30" s="1096"/>
      <c r="AD30" s="1071"/>
      <c r="AE30" s="1072"/>
      <c r="AF30" s="1072"/>
      <c r="AG30" s="1073"/>
      <c r="AH30" s="1071"/>
      <c r="AI30" s="1072"/>
      <c r="AJ30" s="1072"/>
      <c r="AK30" s="1073"/>
      <c r="AL30" s="1071"/>
      <c r="AM30" s="1072"/>
      <c r="AN30" s="1072"/>
      <c r="AO30" s="1072"/>
      <c r="AP30" s="1073"/>
      <c r="AQ30" s="1077"/>
      <c r="AR30" s="1078"/>
      <c r="AS30" s="1078"/>
      <c r="AT30" s="1078"/>
      <c r="AU30" s="1078"/>
      <c r="AV30" s="1078"/>
      <c r="AW30" s="1078"/>
      <c r="AX30" s="1078"/>
      <c r="AY30" s="1078"/>
      <c r="AZ30" s="1079"/>
      <c r="BA30" s="1083"/>
      <c r="BB30" s="1083"/>
      <c r="BC30" s="1083"/>
      <c r="BD30" s="1083"/>
      <c r="BE30" s="1083"/>
      <c r="BF30" s="1047" t="s">
        <v>44</v>
      </c>
      <c r="BG30" s="1047"/>
      <c r="BH30" s="1085"/>
      <c r="BI30" s="1086"/>
      <c r="BJ30" s="1086"/>
      <c r="BK30" s="1086"/>
      <c r="BL30" s="1047" t="s">
        <v>60</v>
      </c>
      <c r="BM30" s="1047"/>
      <c r="BN30" s="1047"/>
      <c r="BO30" s="1098">
        <f t="shared" ref="BO30" si="9">IFERROR(BA30*BH30,"")</f>
        <v>0</v>
      </c>
      <c r="BP30" s="1099"/>
      <c r="BQ30" s="1099"/>
      <c r="BR30" s="1099"/>
      <c r="BS30" s="1099"/>
      <c r="BT30" s="1099"/>
      <c r="BU30" s="1099"/>
      <c r="BV30" s="1047" t="s">
        <v>44</v>
      </c>
      <c r="BW30" s="1048"/>
      <c r="BX30" s="1064" t="str">
        <f>IFERROR(VLOOKUP(C30,'様式第5-3.経費区分別内訳書'!$D$18:$EI$1048576,124,FALSE),"")</f>
        <v/>
      </c>
      <c r="BY30" s="1065"/>
      <c r="BZ30" s="1065"/>
      <c r="CA30" s="1065"/>
      <c r="CB30" s="1065"/>
      <c r="CC30" s="1065"/>
      <c r="CD30" s="1065"/>
      <c r="CE30" s="1047" t="s">
        <v>44</v>
      </c>
      <c r="CF30" s="1048"/>
      <c r="CG30" s="1068" t="str">
        <f t="shared" ref="CG30" si="10">IF(BX30="","",(IF(BO30=BX30,"○","×")))</f>
        <v/>
      </c>
      <c r="CH30" s="1068"/>
      <c r="CI30" s="1068"/>
      <c r="CJ30" s="1068"/>
      <c r="CK30" s="1068"/>
      <c r="CL30" s="1069" t="str">
        <f t="shared" ref="CL30" si="11">IFERROR(IF(AND(AD30="無",VLOOKUP($AQ30,$CP$18:$CQ$54,2,FALSE)=BA30),"","時間単価をご確認ください"),"")</f>
        <v/>
      </c>
      <c r="CR30" s="98"/>
    </row>
    <row r="31" spans="3:104" ht="15" customHeight="1">
      <c r="C31" s="1089"/>
      <c r="D31" s="1089"/>
      <c r="E31" s="1089"/>
      <c r="F31" s="1093"/>
      <c r="G31" s="1094"/>
      <c r="H31" s="1094"/>
      <c r="I31" s="1094"/>
      <c r="J31" s="1094"/>
      <c r="K31" s="1094"/>
      <c r="L31" s="1094"/>
      <c r="M31" s="1094"/>
      <c r="N31" s="1095"/>
      <c r="O31" s="1096"/>
      <c r="P31" s="1096"/>
      <c r="Q31" s="1096"/>
      <c r="R31" s="1096"/>
      <c r="S31" s="1096"/>
      <c r="T31" s="1096"/>
      <c r="U31" s="1096"/>
      <c r="V31" s="1096"/>
      <c r="W31" s="1096"/>
      <c r="X31" s="1096"/>
      <c r="Y31" s="1096"/>
      <c r="Z31" s="1096"/>
      <c r="AA31" s="1096"/>
      <c r="AB31" s="1096"/>
      <c r="AC31" s="1096"/>
      <c r="AD31" s="1074"/>
      <c r="AE31" s="1075"/>
      <c r="AF31" s="1075"/>
      <c r="AG31" s="1076"/>
      <c r="AH31" s="1074"/>
      <c r="AI31" s="1075"/>
      <c r="AJ31" s="1075"/>
      <c r="AK31" s="1076"/>
      <c r="AL31" s="1074"/>
      <c r="AM31" s="1075"/>
      <c r="AN31" s="1075"/>
      <c r="AO31" s="1075"/>
      <c r="AP31" s="1076"/>
      <c r="AQ31" s="1080"/>
      <c r="AR31" s="1081"/>
      <c r="AS31" s="1081"/>
      <c r="AT31" s="1081"/>
      <c r="AU31" s="1081"/>
      <c r="AV31" s="1081"/>
      <c r="AW31" s="1081"/>
      <c r="AX31" s="1081"/>
      <c r="AY31" s="1081"/>
      <c r="AZ31" s="1082"/>
      <c r="BA31" s="1097"/>
      <c r="BB31" s="1097"/>
      <c r="BC31" s="1097"/>
      <c r="BD31" s="1097"/>
      <c r="BE31" s="1097"/>
      <c r="BF31" s="1053"/>
      <c r="BG31" s="1053"/>
      <c r="BH31" s="1087"/>
      <c r="BI31" s="1088"/>
      <c r="BJ31" s="1088"/>
      <c r="BK31" s="1088"/>
      <c r="BL31" s="1053"/>
      <c r="BM31" s="1053"/>
      <c r="BN31" s="1053"/>
      <c r="BO31" s="1100"/>
      <c r="BP31" s="1101"/>
      <c r="BQ31" s="1101"/>
      <c r="BR31" s="1101"/>
      <c r="BS31" s="1101"/>
      <c r="BT31" s="1101"/>
      <c r="BU31" s="1101"/>
      <c r="BV31" s="1053"/>
      <c r="BW31" s="1054"/>
      <c r="BX31" s="1066"/>
      <c r="BY31" s="1067"/>
      <c r="BZ31" s="1067"/>
      <c r="CA31" s="1067"/>
      <c r="CB31" s="1067"/>
      <c r="CC31" s="1067"/>
      <c r="CD31" s="1067"/>
      <c r="CE31" s="1053"/>
      <c r="CF31" s="1054"/>
      <c r="CG31" s="1068"/>
      <c r="CH31" s="1068"/>
      <c r="CI31" s="1068"/>
      <c r="CJ31" s="1068"/>
      <c r="CK31" s="1068"/>
      <c r="CL31" s="1070"/>
      <c r="CP31" s="62" t="s">
        <v>340</v>
      </c>
      <c r="CQ31" s="62" t="s">
        <v>338</v>
      </c>
      <c r="CR31" s="98"/>
    </row>
    <row r="32" spans="3:104" ht="15" customHeight="1">
      <c r="C32" s="1089"/>
      <c r="D32" s="1089"/>
      <c r="E32" s="1089"/>
      <c r="F32" s="1090" t="str">
        <f>IFERROR(IF(LEFT(VLOOKUP($C32,'様式第5-3.経費区分別内訳書'!$D$18:$CC$71,3,FALSE),2)="6.",VLOOKUP(C32,'様式第5-3.経費区分別内訳書'!$D$18:$CC$71,35,FALSE),"該当する経費番号ではありません"),"")</f>
        <v/>
      </c>
      <c r="G32" s="1091"/>
      <c r="H32" s="1091"/>
      <c r="I32" s="1091"/>
      <c r="J32" s="1091"/>
      <c r="K32" s="1091"/>
      <c r="L32" s="1091"/>
      <c r="M32" s="1091"/>
      <c r="N32" s="1092"/>
      <c r="O32" s="1096"/>
      <c r="P32" s="1096"/>
      <c r="Q32" s="1096"/>
      <c r="R32" s="1096"/>
      <c r="S32" s="1096"/>
      <c r="T32" s="1096"/>
      <c r="U32" s="1096"/>
      <c r="V32" s="1096"/>
      <c r="W32" s="1096"/>
      <c r="X32" s="1096"/>
      <c r="Y32" s="1096"/>
      <c r="Z32" s="1096"/>
      <c r="AA32" s="1096"/>
      <c r="AB32" s="1096"/>
      <c r="AC32" s="1096"/>
      <c r="AD32" s="1071"/>
      <c r="AE32" s="1072"/>
      <c r="AF32" s="1072"/>
      <c r="AG32" s="1073"/>
      <c r="AH32" s="1071"/>
      <c r="AI32" s="1072"/>
      <c r="AJ32" s="1072"/>
      <c r="AK32" s="1073"/>
      <c r="AL32" s="1071"/>
      <c r="AM32" s="1072"/>
      <c r="AN32" s="1072"/>
      <c r="AO32" s="1072"/>
      <c r="AP32" s="1073"/>
      <c r="AQ32" s="1077"/>
      <c r="AR32" s="1078"/>
      <c r="AS32" s="1078"/>
      <c r="AT32" s="1078"/>
      <c r="AU32" s="1078"/>
      <c r="AV32" s="1078"/>
      <c r="AW32" s="1078"/>
      <c r="AX32" s="1078"/>
      <c r="AY32" s="1078"/>
      <c r="AZ32" s="1079"/>
      <c r="BA32" s="1083"/>
      <c r="BB32" s="1083"/>
      <c r="BC32" s="1083"/>
      <c r="BD32" s="1083"/>
      <c r="BE32" s="1083"/>
      <c r="BF32" s="1047" t="s">
        <v>44</v>
      </c>
      <c r="BG32" s="1047"/>
      <c r="BH32" s="1085"/>
      <c r="BI32" s="1086"/>
      <c r="BJ32" s="1086"/>
      <c r="BK32" s="1086"/>
      <c r="BL32" s="1047" t="s">
        <v>60</v>
      </c>
      <c r="BM32" s="1047"/>
      <c r="BN32" s="1047"/>
      <c r="BO32" s="1098">
        <f t="shared" ref="BO32" si="12">IFERROR(BA32*BH32,"")</f>
        <v>0</v>
      </c>
      <c r="BP32" s="1099"/>
      <c r="BQ32" s="1099"/>
      <c r="BR32" s="1099"/>
      <c r="BS32" s="1099"/>
      <c r="BT32" s="1099"/>
      <c r="BU32" s="1099"/>
      <c r="BV32" s="1047" t="s">
        <v>44</v>
      </c>
      <c r="BW32" s="1048"/>
      <c r="BX32" s="1064" t="str">
        <f>IFERROR(VLOOKUP(C32,'様式第5-3.経費区分別内訳書'!$D$18:$EI$1048576,124,FALSE),"")</f>
        <v/>
      </c>
      <c r="BY32" s="1065"/>
      <c r="BZ32" s="1065"/>
      <c r="CA32" s="1065"/>
      <c r="CB32" s="1065"/>
      <c r="CC32" s="1065"/>
      <c r="CD32" s="1065"/>
      <c r="CE32" s="1047" t="s">
        <v>44</v>
      </c>
      <c r="CF32" s="1048"/>
      <c r="CG32" s="1068" t="str">
        <f t="shared" ref="CG32" si="13">IF(BX32="","",(IF(BO32=BX32,"○","×")))</f>
        <v/>
      </c>
      <c r="CH32" s="1068"/>
      <c r="CI32" s="1068"/>
      <c r="CJ32" s="1068"/>
      <c r="CK32" s="1068"/>
      <c r="CL32" s="1069" t="str">
        <f t="shared" ref="CL32" si="14">IFERROR(IF(AND(AD32="無",VLOOKUP($AQ32,$CP$18:$CQ$54,2,FALSE)=BA32),"","時間単価をご確認ください"),"")</f>
        <v/>
      </c>
      <c r="CP32" s="12" t="s">
        <v>352</v>
      </c>
      <c r="CQ32" s="12">
        <v>11300</v>
      </c>
      <c r="CR32" s="98"/>
    </row>
    <row r="33" spans="3:96" ht="15" customHeight="1">
      <c r="C33" s="1089"/>
      <c r="D33" s="1089"/>
      <c r="E33" s="1089"/>
      <c r="F33" s="1093"/>
      <c r="G33" s="1094"/>
      <c r="H33" s="1094"/>
      <c r="I33" s="1094"/>
      <c r="J33" s="1094"/>
      <c r="K33" s="1094"/>
      <c r="L33" s="1094"/>
      <c r="M33" s="1094"/>
      <c r="N33" s="1095"/>
      <c r="O33" s="1096"/>
      <c r="P33" s="1096"/>
      <c r="Q33" s="1096"/>
      <c r="R33" s="1096"/>
      <c r="S33" s="1096"/>
      <c r="T33" s="1096"/>
      <c r="U33" s="1096"/>
      <c r="V33" s="1096"/>
      <c r="W33" s="1096"/>
      <c r="X33" s="1096"/>
      <c r="Y33" s="1096"/>
      <c r="Z33" s="1096"/>
      <c r="AA33" s="1096"/>
      <c r="AB33" s="1096"/>
      <c r="AC33" s="1096"/>
      <c r="AD33" s="1074"/>
      <c r="AE33" s="1075"/>
      <c r="AF33" s="1075"/>
      <c r="AG33" s="1076"/>
      <c r="AH33" s="1074"/>
      <c r="AI33" s="1075"/>
      <c r="AJ33" s="1075"/>
      <c r="AK33" s="1076"/>
      <c r="AL33" s="1074"/>
      <c r="AM33" s="1075"/>
      <c r="AN33" s="1075"/>
      <c r="AO33" s="1075"/>
      <c r="AP33" s="1076"/>
      <c r="AQ33" s="1080"/>
      <c r="AR33" s="1081"/>
      <c r="AS33" s="1081"/>
      <c r="AT33" s="1081"/>
      <c r="AU33" s="1081"/>
      <c r="AV33" s="1081"/>
      <c r="AW33" s="1081"/>
      <c r="AX33" s="1081"/>
      <c r="AY33" s="1081"/>
      <c r="AZ33" s="1082"/>
      <c r="BA33" s="1097"/>
      <c r="BB33" s="1097"/>
      <c r="BC33" s="1097"/>
      <c r="BD33" s="1097"/>
      <c r="BE33" s="1097"/>
      <c r="BF33" s="1053"/>
      <c r="BG33" s="1053"/>
      <c r="BH33" s="1087"/>
      <c r="BI33" s="1088"/>
      <c r="BJ33" s="1088"/>
      <c r="BK33" s="1088"/>
      <c r="BL33" s="1053"/>
      <c r="BM33" s="1053"/>
      <c r="BN33" s="1053"/>
      <c r="BO33" s="1100"/>
      <c r="BP33" s="1101"/>
      <c r="BQ33" s="1101"/>
      <c r="BR33" s="1101"/>
      <c r="BS33" s="1101"/>
      <c r="BT33" s="1101"/>
      <c r="BU33" s="1101"/>
      <c r="BV33" s="1053"/>
      <c r="BW33" s="1054"/>
      <c r="BX33" s="1066"/>
      <c r="BY33" s="1067"/>
      <c r="BZ33" s="1067"/>
      <c r="CA33" s="1067"/>
      <c r="CB33" s="1067"/>
      <c r="CC33" s="1067"/>
      <c r="CD33" s="1067"/>
      <c r="CE33" s="1053"/>
      <c r="CF33" s="1054"/>
      <c r="CG33" s="1068"/>
      <c r="CH33" s="1068"/>
      <c r="CI33" s="1068"/>
      <c r="CJ33" s="1068"/>
      <c r="CK33" s="1068"/>
      <c r="CL33" s="1070"/>
      <c r="CP33" s="12" t="s">
        <v>353</v>
      </c>
      <c r="CQ33" s="12">
        <v>9700</v>
      </c>
      <c r="CR33" s="98"/>
    </row>
    <row r="34" spans="3:96" ht="15" customHeight="1">
      <c r="C34" s="1089"/>
      <c r="D34" s="1089"/>
      <c r="E34" s="1089"/>
      <c r="F34" s="1090" t="str">
        <f>IFERROR(IF(LEFT(VLOOKUP($C34,'様式第5-3.経費区分別内訳書'!$D$18:$CC$71,3,FALSE),2)="6.",VLOOKUP(C34,'様式第5-3.経費区分別内訳書'!$D$18:$CC$71,35,FALSE),"該当する経費番号ではありません"),"")</f>
        <v/>
      </c>
      <c r="G34" s="1091"/>
      <c r="H34" s="1091"/>
      <c r="I34" s="1091"/>
      <c r="J34" s="1091"/>
      <c r="K34" s="1091"/>
      <c r="L34" s="1091"/>
      <c r="M34" s="1091"/>
      <c r="N34" s="1092"/>
      <c r="O34" s="1096"/>
      <c r="P34" s="1096"/>
      <c r="Q34" s="1096"/>
      <c r="R34" s="1096"/>
      <c r="S34" s="1096"/>
      <c r="T34" s="1096"/>
      <c r="U34" s="1096"/>
      <c r="V34" s="1096"/>
      <c r="W34" s="1096"/>
      <c r="X34" s="1096"/>
      <c r="Y34" s="1096"/>
      <c r="Z34" s="1096"/>
      <c r="AA34" s="1096"/>
      <c r="AB34" s="1096"/>
      <c r="AC34" s="1096"/>
      <c r="AD34" s="1071"/>
      <c r="AE34" s="1072"/>
      <c r="AF34" s="1072"/>
      <c r="AG34" s="1073"/>
      <c r="AH34" s="1071"/>
      <c r="AI34" s="1072"/>
      <c r="AJ34" s="1072"/>
      <c r="AK34" s="1073"/>
      <c r="AL34" s="1071"/>
      <c r="AM34" s="1072"/>
      <c r="AN34" s="1072"/>
      <c r="AO34" s="1072"/>
      <c r="AP34" s="1073"/>
      <c r="AQ34" s="1077"/>
      <c r="AR34" s="1078"/>
      <c r="AS34" s="1078"/>
      <c r="AT34" s="1078"/>
      <c r="AU34" s="1078"/>
      <c r="AV34" s="1078"/>
      <c r="AW34" s="1078"/>
      <c r="AX34" s="1078"/>
      <c r="AY34" s="1078"/>
      <c r="AZ34" s="1079"/>
      <c r="BA34" s="1083"/>
      <c r="BB34" s="1083"/>
      <c r="BC34" s="1083"/>
      <c r="BD34" s="1083"/>
      <c r="BE34" s="1083"/>
      <c r="BF34" s="1047" t="s">
        <v>44</v>
      </c>
      <c r="BG34" s="1047"/>
      <c r="BH34" s="1085"/>
      <c r="BI34" s="1086"/>
      <c r="BJ34" s="1086"/>
      <c r="BK34" s="1086"/>
      <c r="BL34" s="1047" t="s">
        <v>60</v>
      </c>
      <c r="BM34" s="1047"/>
      <c r="BN34" s="1047"/>
      <c r="BO34" s="1098">
        <f t="shared" ref="BO34" si="15">IFERROR(BA34*BH34,"")</f>
        <v>0</v>
      </c>
      <c r="BP34" s="1099"/>
      <c r="BQ34" s="1099"/>
      <c r="BR34" s="1099"/>
      <c r="BS34" s="1099"/>
      <c r="BT34" s="1099"/>
      <c r="BU34" s="1099"/>
      <c r="BV34" s="1047" t="s">
        <v>44</v>
      </c>
      <c r="BW34" s="1048"/>
      <c r="BX34" s="1064" t="str">
        <f>IFERROR(VLOOKUP(C34,'様式第5-3.経費区分別内訳書'!$D$18:$EI$1048576,124,FALSE),"")</f>
        <v/>
      </c>
      <c r="BY34" s="1065"/>
      <c r="BZ34" s="1065"/>
      <c r="CA34" s="1065"/>
      <c r="CB34" s="1065"/>
      <c r="CC34" s="1065"/>
      <c r="CD34" s="1065"/>
      <c r="CE34" s="1047" t="s">
        <v>44</v>
      </c>
      <c r="CF34" s="1048"/>
      <c r="CG34" s="1068" t="str">
        <f t="shared" ref="CG34" si="16">IF(BX34="","",(IF(BO34=BX34,"○","×")))</f>
        <v/>
      </c>
      <c r="CH34" s="1068"/>
      <c r="CI34" s="1068"/>
      <c r="CJ34" s="1068"/>
      <c r="CK34" s="1068"/>
      <c r="CL34" s="1069" t="str">
        <f t="shared" ref="CL34" si="17">IFERROR(IF(AND(AD34="無",VLOOKUP($AQ34,$CP$18:$CQ$54,2,FALSE)=BA34),"","時間単価をご確認ください"),"")</f>
        <v/>
      </c>
      <c r="CP34" s="12" t="s">
        <v>354</v>
      </c>
      <c r="CQ34" s="12">
        <v>8700</v>
      </c>
      <c r="CR34" s="98"/>
    </row>
    <row r="35" spans="3:96" ht="15" customHeight="1">
      <c r="C35" s="1089"/>
      <c r="D35" s="1089"/>
      <c r="E35" s="1089"/>
      <c r="F35" s="1093"/>
      <c r="G35" s="1094"/>
      <c r="H35" s="1094"/>
      <c r="I35" s="1094"/>
      <c r="J35" s="1094"/>
      <c r="K35" s="1094"/>
      <c r="L35" s="1094"/>
      <c r="M35" s="1094"/>
      <c r="N35" s="1095"/>
      <c r="O35" s="1096"/>
      <c r="P35" s="1096"/>
      <c r="Q35" s="1096"/>
      <c r="R35" s="1096"/>
      <c r="S35" s="1096"/>
      <c r="T35" s="1096"/>
      <c r="U35" s="1096"/>
      <c r="V35" s="1096"/>
      <c r="W35" s="1096"/>
      <c r="X35" s="1096"/>
      <c r="Y35" s="1096"/>
      <c r="Z35" s="1096"/>
      <c r="AA35" s="1096"/>
      <c r="AB35" s="1096"/>
      <c r="AC35" s="1096"/>
      <c r="AD35" s="1074"/>
      <c r="AE35" s="1075"/>
      <c r="AF35" s="1075"/>
      <c r="AG35" s="1076"/>
      <c r="AH35" s="1074"/>
      <c r="AI35" s="1075"/>
      <c r="AJ35" s="1075"/>
      <c r="AK35" s="1076"/>
      <c r="AL35" s="1074"/>
      <c r="AM35" s="1075"/>
      <c r="AN35" s="1075"/>
      <c r="AO35" s="1075"/>
      <c r="AP35" s="1076"/>
      <c r="AQ35" s="1080"/>
      <c r="AR35" s="1081"/>
      <c r="AS35" s="1081"/>
      <c r="AT35" s="1081"/>
      <c r="AU35" s="1081"/>
      <c r="AV35" s="1081"/>
      <c r="AW35" s="1081"/>
      <c r="AX35" s="1081"/>
      <c r="AY35" s="1081"/>
      <c r="AZ35" s="1082"/>
      <c r="BA35" s="1097"/>
      <c r="BB35" s="1097"/>
      <c r="BC35" s="1097"/>
      <c r="BD35" s="1097"/>
      <c r="BE35" s="1097"/>
      <c r="BF35" s="1053"/>
      <c r="BG35" s="1053"/>
      <c r="BH35" s="1087"/>
      <c r="BI35" s="1088"/>
      <c r="BJ35" s="1088"/>
      <c r="BK35" s="1088"/>
      <c r="BL35" s="1053"/>
      <c r="BM35" s="1053"/>
      <c r="BN35" s="1053"/>
      <c r="BO35" s="1100"/>
      <c r="BP35" s="1101"/>
      <c r="BQ35" s="1101"/>
      <c r="BR35" s="1101"/>
      <c r="BS35" s="1101"/>
      <c r="BT35" s="1101"/>
      <c r="BU35" s="1101"/>
      <c r="BV35" s="1053"/>
      <c r="BW35" s="1054"/>
      <c r="BX35" s="1066"/>
      <c r="BY35" s="1067"/>
      <c r="BZ35" s="1067"/>
      <c r="CA35" s="1067"/>
      <c r="CB35" s="1067"/>
      <c r="CC35" s="1067"/>
      <c r="CD35" s="1067"/>
      <c r="CE35" s="1053"/>
      <c r="CF35" s="1054"/>
      <c r="CG35" s="1068"/>
      <c r="CH35" s="1068"/>
      <c r="CI35" s="1068"/>
      <c r="CJ35" s="1068"/>
      <c r="CK35" s="1068"/>
      <c r="CL35" s="1070"/>
      <c r="CP35" s="12" t="s">
        <v>355</v>
      </c>
      <c r="CQ35" s="12">
        <v>7900</v>
      </c>
      <c r="CR35" s="98"/>
    </row>
    <row r="36" spans="3:96" ht="15" customHeight="1">
      <c r="C36" s="1089"/>
      <c r="D36" s="1089"/>
      <c r="E36" s="1089"/>
      <c r="F36" s="1090" t="str">
        <f>IFERROR(IF(LEFT(VLOOKUP($C36,'様式第5-3.経費区分別内訳書'!$D$18:$CC$71,3,FALSE),2)="6.",VLOOKUP(C36,'様式第5-3.経費区分別内訳書'!$D$18:$CC$71,35,FALSE),"該当する経費番号ではありません"),"")</f>
        <v/>
      </c>
      <c r="G36" s="1091"/>
      <c r="H36" s="1091"/>
      <c r="I36" s="1091"/>
      <c r="J36" s="1091"/>
      <c r="K36" s="1091"/>
      <c r="L36" s="1091"/>
      <c r="M36" s="1091"/>
      <c r="N36" s="1092"/>
      <c r="O36" s="1096"/>
      <c r="P36" s="1096"/>
      <c r="Q36" s="1096"/>
      <c r="R36" s="1096"/>
      <c r="S36" s="1096"/>
      <c r="T36" s="1096"/>
      <c r="U36" s="1096"/>
      <c r="V36" s="1096"/>
      <c r="W36" s="1096"/>
      <c r="X36" s="1096"/>
      <c r="Y36" s="1096"/>
      <c r="Z36" s="1096"/>
      <c r="AA36" s="1096"/>
      <c r="AB36" s="1096"/>
      <c r="AC36" s="1096"/>
      <c r="AD36" s="1071"/>
      <c r="AE36" s="1072"/>
      <c r="AF36" s="1072"/>
      <c r="AG36" s="1073"/>
      <c r="AH36" s="1071"/>
      <c r="AI36" s="1072"/>
      <c r="AJ36" s="1072"/>
      <c r="AK36" s="1073"/>
      <c r="AL36" s="1071"/>
      <c r="AM36" s="1072"/>
      <c r="AN36" s="1072"/>
      <c r="AO36" s="1072"/>
      <c r="AP36" s="1073"/>
      <c r="AQ36" s="1077"/>
      <c r="AR36" s="1078"/>
      <c r="AS36" s="1078"/>
      <c r="AT36" s="1078"/>
      <c r="AU36" s="1078"/>
      <c r="AV36" s="1078"/>
      <c r="AW36" s="1078"/>
      <c r="AX36" s="1078"/>
      <c r="AY36" s="1078"/>
      <c r="AZ36" s="1079"/>
      <c r="BA36" s="1083"/>
      <c r="BB36" s="1083"/>
      <c r="BC36" s="1083"/>
      <c r="BD36" s="1083"/>
      <c r="BE36" s="1083"/>
      <c r="BF36" s="1047" t="s">
        <v>44</v>
      </c>
      <c r="BG36" s="1047"/>
      <c r="BH36" s="1085"/>
      <c r="BI36" s="1086"/>
      <c r="BJ36" s="1086"/>
      <c r="BK36" s="1086"/>
      <c r="BL36" s="1047" t="s">
        <v>60</v>
      </c>
      <c r="BM36" s="1047"/>
      <c r="BN36" s="1047"/>
      <c r="BO36" s="1098">
        <f t="shared" ref="BO36" si="18">IFERROR(BA36*BH36,"")</f>
        <v>0</v>
      </c>
      <c r="BP36" s="1099"/>
      <c r="BQ36" s="1099"/>
      <c r="BR36" s="1099"/>
      <c r="BS36" s="1099"/>
      <c r="BT36" s="1099"/>
      <c r="BU36" s="1099"/>
      <c r="BV36" s="1047" t="s">
        <v>44</v>
      </c>
      <c r="BW36" s="1048"/>
      <c r="BX36" s="1064" t="str">
        <f>IFERROR(VLOOKUP(C36,'様式第5-3.経費区分別内訳書'!$D$18:$EI$1048576,124,FALSE),"")</f>
        <v/>
      </c>
      <c r="BY36" s="1065"/>
      <c r="BZ36" s="1065"/>
      <c r="CA36" s="1065"/>
      <c r="CB36" s="1065"/>
      <c r="CC36" s="1065"/>
      <c r="CD36" s="1065"/>
      <c r="CE36" s="1047" t="s">
        <v>44</v>
      </c>
      <c r="CF36" s="1048"/>
      <c r="CG36" s="1068" t="str">
        <f t="shared" ref="CG36" si="19">IF(BX36="","",(IF(BO36=BX36,"○","×")))</f>
        <v/>
      </c>
      <c r="CH36" s="1068"/>
      <c r="CI36" s="1068"/>
      <c r="CJ36" s="1068"/>
      <c r="CK36" s="1068"/>
      <c r="CL36" s="1069" t="str">
        <f t="shared" ref="CL36" si="20">IFERROR(IF(AND(AD36="無",VLOOKUP($AQ36,$CP$18:$CQ$54,2,FALSE)=BA36),"","時間単価をご確認ください"),"")</f>
        <v/>
      </c>
      <c r="CP36" s="12" t="s">
        <v>356</v>
      </c>
      <c r="CQ36" s="12">
        <v>7000</v>
      </c>
      <c r="CR36" s="98"/>
    </row>
    <row r="37" spans="3:96" ht="15" customHeight="1">
      <c r="C37" s="1089"/>
      <c r="D37" s="1089"/>
      <c r="E37" s="1089"/>
      <c r="F37" s="1093"/>
      <c r="G37" s="1094"/>
      <c r="H37" s="1094"/>
      <c r="I37" s="1094"/>
      <c r="J37" s="1094"/>
      <c r="K37" s="1094"/>
      <c r="L37" s="1094"/>
      <c r="M37" s="1094"/>
      <c r="N37" s="1095"/>
      <c r="O37" s="1096"/>
      <c r="P37" s="1096"/>
      <c r="Q37" s="1096"/>
      <c r="R37" s="1096"/>
      <c r="S37" s="1096"/>
      <c r="T37" s="1096"/>
      <c r="U37" s="1096"/>
      <c r="V37" s="1096"/>
      <c r="W37" s="1096"/>
      <c r="X37" s="1096"/>
      <c r="Y37" s="1096"/>
      <c r="Z37" s="1096"/>
      <c r="AA37" s="1096"/>
      <c r="AB37" s="1096"/>
      <c r="AC37" s="1096"/>
      <c r="AD37" s="1074"/>
      <c r="AE37" s="1075"/>
      <c r="AF37" s="1075"/>
      <c r="AG37" s="1076"/>
      <c r="AH37" s="1074"/>
      <c r="AI37" s="1075"/>
      <c r="AJ37" s="1075"/>
      <c r="AK37" s="1076"/>
      <c r="AL37" s="1074"/>
      <c r="AM37" s="1075"/>
      <c r="AN37" s="1075"/>
      <c r="AO37" s="1075"/>
      <c r="AP37" s="1076"/>
      <c r="AQ37" s="1080"/>
      <c r="AR37" s="1081"/>
      <c r="AS37" s="1081"/>
      <c r="AT37" s="1081"/>
      <c r="AU37" s="1081"/>
      <c r="AV37" s="1081"/>
      <c r="AW37" s="1081"/>
      <c r="AX37" s="1081"/>
      <c r="AY37" s="1081"/>
      <c r="AZ37" s="1082"/>
      <c r="BA37" s="1097"/>
      <c r="BB37" s="1097"/>
      <c r="BC37" s="1097"/>
      <c r="BD37" s="1097"/>
      <c r="BE37" s="1097"/>
      <c r="BF37" s="1053"/>
      <c r="BG37" s="1053"/>
      <c r="BH37" s="1087"/>
      <c r="BI37" s="1088"/>
      <c r="BJ37" s="1088"/>
      <c r="BK37" s="1088"/>
      <c r="BL37" s="1053"/>
      <c r="BM37" s="1053"/>
      <c r="BN37" s="1053"/>
      <c r="BO37" s="1100"/>
      <c r="BP37" s="1101"/>
      <c r="BQ37" s="1101"/>
      <c r="BR37" s="1101"/>
      <c r="BS37" s="1101"/>
      <c r="BT37" s="1101"/>
      <c r="BU37" s="1101"/>
      <c r="BV37" s="1053"/>
      <c r="BW37" s="1054"/>
      <c r="BX37" s="1066"/>
      <c r="BY37" s="1067"/>
      <c r="BZ37" s="1067"/>
      <c r="CA37" s="1067"/>
      <c r="CB37" s="1067"/>
      <c r="CC37" s="1067"/>
      <c r="CD37" s="1067"/>
      <c r="CE37" s="1053"/>
      <c r="CF37" s="1054"/>
      <c r="CG37" s="1068"/>
      <c r="CH37" s="1068"/>
      <c r="CI37" s="1068"/>
      <c r="CJ37" s="1068"/>
      <c r="CK37" s="1068"/>
      <c r="CL37" s="1070"/>
      <c r="CP37" s="12" t="s">
        <v>357</v>
      </c>
      <c r="CQ37" s="12">
        <v>6100</v>
      </c>
      <c r="CR37" s="98"/>
    </row>
    <row r="38" spans="3:96" ht="15" customHeight="1">
      <c r="C38" s="1089"/>
      <c r="D38" s="1089"/>
      <c r="E38" s="1089"/>
      <c r="F38" s="1090" t="str">
        <f>IFERROR(IF(LEFT(VLOOKUP($C38,'様式第5-3.経費区分別内訳書'!$D$18:$CC$71,3,FALSE),2)="6.",VLOOKUP(C38,'様式第5-3.経費区分別内訳書'!$D$18:$CC$71,35,FALSE),"該当する経費番号ではありません"),"")</f>
        <v/>
      </c>
      <c r="G38" s="1091"/>
      <c r="H38" s="1091"/>
      <c r="I38" s="1091"/>
      <c r="J38" s="1091"/>
      <c r="K38" s="1091"/>
      <c r="L38" s="1091"/>
      <c r="M38" s="1091"/>
      <c r="N38" s="1092"/>
      <c r="O38" s="1096"/>
      <c r="P38" s="1096"/>
      <c r="Q38" s="1096"/>
      <c r="R38" s="1096"/>
      <c r="S38" s="1096"/>
      <c r="T38" s="1096"/>
      <c r="U38" s="1096"/>
      <c r="V38" s="1096"/>
      <c r="W38" s="1096"/>
      <c r="X38" s="1096"/>
      <c r="Y38" s="1096"/>
      <c r="Z38" s="1096"/>
      <c r="AA38" s="1096"/>
      <c r="AB38" s="1096"/>
      <c r="AC38" s="1096"/>
      <c r="AD38" s="1071"/>
      <c r="AE38" s="1072"/>
      <c r="AF38" s="1072"/>
      <c r="AG38" s="1073"/>
      <c r="AH38" s="1071"/>
      <c r="AI38" s="1072"/>
      <c r="AJ38" s="1072"/>
      <c r="AK38" s="1073"/>
      <c r="AL38" s="1071"/>
      <c r="AM38" s="1072"/>
      <c r="AN38" s="1072"/>
      <c r="AO38" s="1072"/>
      <c r="AP38" s="1073"/>
      <c r="AQ38" s="1077"/>
      <c r="AR38" s="1078"/>
      <c r="AS38" s="1078"/>
      <c r="AT38" s="1078"/>
      <c r="AU38" s="1078"/>
      <c r="AV38" s="1078"/>
      <c r="AW38" s="1078"/>
      <c r="AX38" s="1078"/>
      <c r="AY38" s="1078"/>
      <c r="AZ38" s="1079"/>
      <c r="BA38" s="1083"/>
      <c r="BB38" s="1083"/>
      <c r="BC38" s="1083"/>
      <c r="BD38" s="1083"/>
      <c r="BE38" s="1083"/>
      <c r="BF38" s="1047" t="s">
        <v>44</v>
      </c>
      <c r="BG38" s="1047"/>
      <c r="BH38" s="1085"/>
      <c r="BI38" s="1086"/>
      <c r="BJ38" s="1086"/>
      <c r="BK38" s="1086"/>
      <c r="BL38" s="1047" t="s">
        <v>60</v>
      </c>
      <c r="BM38" s="1047"/>
      <c r="BN38" s="1047"/>
      <c r="BO38" s="1098">
        <f t="shared" ref="BO38" si="21">IFERROR(BA38*BH38,"")</f>
        <v>0</v>
      </c>
      <c r="BP38" s="1099"/>
      <c r="BQ38" s="1099"/>
      <c r="BR38" s="1099"/>
      <c r="BS38" s="1099"/>
      <c r="BT38" s="1099"/>
      <c r="BU38" s="1099"/>
      <c r="BV38" s="1047" t="s">
        <v>44</v>
      </c>
      <c r="BW38" s="1048"/>
      <c r="BX38" s="1064" t="str">
        <f>IFERROR(VLOOKUP(C38,'様式第5-3.経費区分別内訳書'!$D$18:$EI$1048576,124,FALSE),"")</f>
        <v/>
      </c>
      <c r="BY38" s="1065"/>
      <c r="BZ38" s="1065"/>
      <c r="CA38" s="1065"/>
      <c r="CB38" s="1065"/>
      <c r="CC38" s="1065"/>
      <c r="CD38" s="1065"/>
      <c r="CE38" s="1047" t="s">
        <v>44</v>
      </c>
      <c r="CF38" s="1048"/>
      <c r="CG38" s="1068" t="str">
        <f t="shared" ref="CG38" si="22">IF(BX38="","",(IF(BO38=BX38,"○","×")))</f>
        <v/>
      </c>
      <c r="CH38" s="1068"/>
      <c r="CI38" s="1068"/>
      <c r="CJ38" s="1068"/>
      <c r="CK38" s="1068"/>
      <c r="CL38" s="1069" t="str">
        <f t="shared" ref="CL38" si="23">IFERROR(IF(AND(AD38="無",VLOOKUP($AQ38,$CP$18:$CQ$54,2,FALSE)=BA38),"","時間単価をご確認ください"),"")</f>
        <v/>
      </c>
      <c r="CP38" s="12" t="s">
        <v>358</v>
      </c>
      <c r="CQ38" s="12">
        <v>5100</v>
      </c>
      <c r="CR38" s="98"/>
    </row>
    <row r="39" spans="3:96" ht="15" customHeight="1">
      <c r="C39" s="1089"/>
      <c r="D39" s="1089"/>
      <c r="E39" s="1089"/>
      <c r="F39" s="1093"/>
      <c r="G39" s="1094"/>
      <c r="H39" s="1094"/>
      <c r="I39" s="1094"/>
      <c r="J39" s="1094"/>
      <c r="K39" s="1094"/>
      <c r="L39" s="1094"/>
      <c r="M39" s="1094"/>
      <c r="N39" s="1095"/>
      <c r="O39" s="1096"/>
      <c r="P39" s="1096"/>
      <c r="Q39" s="1096"/>
      <c r="R39" s="1096"/>
      <c r="S39" s="1096"/>
      <c r="T39" s="1096"/>
      <c r="U39" s="1096"/>
      <c r="V39" s="1096"/>
      <c r="W39" s="1096"/>
      <c r="X39" s="1096"/>
      <c r="Y39" s="1096"/>
      <c r="Z39" s="1096"/>
      <c r="AA39" s="1096"/>
      <c r="AB39" s="1096"/>
      <c r="AC39" s="1096"/>
      <c r="AD39" s="1074"/>
      <c r="AE39" s="1075"/>
      <c r="AF39" s="1075"/>
      <c r="AG39" s="1076"/>
      <c r="AH39" s="1074"/>
      <c r="AI39" s="1075"/>
      <c r="AJ39" s="1075"/>
      <c r="AK39" s="1076"/>
      <c r="AL39" s="1074"/>
      <c r="AM39" s="1075"/>
      <c r="AN39" s="1075"/>
      <c r="AO39" s="1075"/>
      <c r="AP39" s="1076"/>
      <c r="AQ39" s="1080"/>
      <c r="AR39" s="1081"/>
      <c r="AS39" s="1081"/>
      <c r="AT39" s="1081"/>
      <c r="AU39" s="1081"/>
      <c r="AV39" s="1081"/>
      <c r="AW39" s="1081"/>
      <c r="AX39" s="1081"/>
      <c r="AY39" s="1081"/>
      <c r="AZ39" s="1082"/>
      <c r="BA39" s="1097"/>
      <c r="BB39" s="1097"/>
      <c r="BC39" s="1097"/>
      <c r="BD39" s="1097"/>
      <c r="BE39" s="1097"/>
      <c r="BF39" s="1053"/>
      <c r="BG39" s="1053"/>
      <c r="BH39" s="1087"/>
      <c r="BI39" s="1088"/>
      <c r="BJ39" s="1088"/>
      <c r="BK39" s="1088"/>
      <c r="BL39" s="1053"/>
      <c r="BM39" s="1053"/>
      <c r="BN39" s="1053"/>
      <c r="BO39" s="1100"/>
      <c r="BP39" s="1101"/>
      <c r="BQ39" s="1101"/>
      <c r="BR39" s="1101"/>
      <c r="BS39" s="1101"/>
      <c r="BT39" s="1101"/>
      <c r="BU39" s="1101"/>
      <c r="BV39" s="1053"/>
      <c r="BW39" s="1054"/>
      <c r="BX39" s="1066"/>
      <c r="BY39" s="1067"/>
      <c r="BZ39" s="1067"/>
      <c r="CA39" s="1067"/>
      <c r="CB39" s="1067"/>
      <c r="CC39" s="1067"/>
      <c r="CD39" s="1067"/>
      <c r="CE39" s="1053"/>
      <c r="CF39" s="1054"/>
      <c r="CG39" s="1068"/>
      <c r="CH39" s="1068"/>
      <c r="CI39" s="1068"/>
      <c r="CJ39" s="1068"/>
      <c r="CK39" s="1068"/>
      <c r="CL39" s="1070"/>
      <c r="CP39" s="12" t="s">
        <v>359</v>
      </c>
      <c r="CQ39" s="12">
        <v>4600</v>
      </c>
      <c r="CR39" s="98"/>
    </row>
    <row r="40" spans="3:96" ht="15" customHeight="1">
      <c r="C40" s="1089"/>
      <c r="D40" s="1089"/>
      <c r="E40" s="1089"/>
      <c r="F40" s="1090" t="str">
        <f>IFERROR(IF(LEFT(VLOOKUP($C40,'様式第5-3.経費区分別内訳書'!$D$18:$CC$71,3,FALSE),2)="6.",VLOOKUP(C40,'様式第5-3.経費区分別内訳書'!$D$18:$CC$71,35,FALSE),"該当する経費番号ではありません"),"")</f>
        <v/>
      </c>
      <c r="G40" s="1091"/>
      <c r="H40" s="1091"/>
      <c r="I40" s="1091"/>
      <c r="J40" s="1091"/>
      <c r="K40" s="1091"/>
      <c r="L40" s="1091"/>
      <c r="M40" s="1091"/>
      <c r="N40" s="1092"/>
      <c r="O40" s="1096"/>
      <c r="P40" s="1096"/>
      <c r="Q40" s="1096"/>
      <c r="R40" s="1096"/>
      <c r="S40" s="1096"/>
      <c r="T40" s="1096"/>
      <c r="U40" s="1096"/>
      <c r="V40" s="1096"/>
      <c r="W40" s="1096"/>
      <c r="X40" s="1096"/>
      <c r="Y40" s="1096"/>
      <c r="Z40" s="1096"/>
      <c r="AA40" s="1096"/>
      <c r="AB40" s="1096"/>
      <c r="AC40" s="1096"/>
      <c r="AD40" s="1071"/>
      <c r="AE40" s="1072"/>
      <c r="AF40" s="1072"/>
      <c r="AG40" s="1073"/>
      <c r="AH40" s="1071"/>
      <c r="AI40" s="1072"/>
      <c r="AJ40" s="1072"/>
      <c r="AK40" s="1073"/>
      <c r="AL40" s="1071"/>
      <c r="AM40" s="1072"/>
      <c r="AN40" s="1072"/>
      <c r="AO40" s="1072"/>
      <c r="AP40" s="1073"/>
      <c r="AQ40" s="1077"/>
      <c r="AR40" s="1078"/>
      <c r="AS40" s="1078"/>
      <c r="AT40" s="1078"/>
      <c r="AU40" s="1078"/>
      <c r="AV40" s="1078"/>
      <c r="AW40" s="1078"/>
      <c r="AX40" s="1078"/>
      <c r="AY40" s="1078"/>
      <c r="AZ40" s="1079"/>
      <c r="BA40" s="1083"/>
      <c r="BB40" s="1083"/>
      <c r="BC40" s="1083"/>
      <c r="BD40" s="1083"/>
      <c r="BE40" s="1083"/>
      <c r="BF40" s="1047" t="s">
        <v>44</v>
      </c>
      <c r="BG40" s="1047"/>
      <c r="BH40" s="1085"/>
      <c r="BI40" s="1086"/>
      <c r="BJ40" s="1086"/>
      <c r="BK40" s="1086"/>
      <c r="BL40" s="1047" t="s">
        <v>60</v>
      </c>
      <c r="BM40" s="1047"/>
      <c r="BN40" s="1047"/>
      <c r="BO40" s="1098">
        <f t="shared" ref="BO40" si="24">IFERROR(BA40*BH40,"")</f>
        <v>0</v>
      </c>
      <c r="BP40" s="1099"/>
      <c r="BQ40" s="1099"/>
      <c r="BR40" s="1099"/>
      <c r="BS40" s="1099"/>
      <c r="BT40" s="1099"/>
      <c r="BU40" s="1099"/>
      <c r="BV40" s="1047" t="s">
        <v>44</v>
      </c>
      <c r="BW40" s="1048"/>
      <c r="BX40" s="1064" t="str">
        <f>IFERROR(VLOOKUP(C40,'様式第5-3.経費区分別内訳書'!$D$18:$EI$1048576,124,FALSE),"")</f>
        <v/>
      </c>
      <c r="BY40" s="1065"/>
      <c r="BZ40" s="1065"/>
      <c r="CA40" s="1065"/>
      <c r="CB40" s="1065"/>
      <c r="CC40" s="1065"/>
      <c r="CD40" s="1065"/>
      <c r="CE40" s="1047" t="s">
        <v>44</v>
      </c>
      <c r="CF40" s="1048"/>
      <c r="CG40" s="1068" t="str">
        <f t="shared" ref="CG40" si="25">IF(BX40="","",(IF(BO40=BX40,"○","×")))</f>
        <v/>
      </c>
      <c r="CH40" s="1068"/>
      <c r="CI40" s="1068"/>
      <c r="CJ40" s="1068"/>
      <c r="CK40" s="1068"/>
      <c r="CL40" s="1069" t="str">
        <f t="shared" ref="CL40" si="26">IFERROR(IF(AND(AD40="無",VLOOKUP($AQ40,$CP$18:$CQ$54,2,FALSE)=BA40),"","時間単価をご確認ください"),"")</f>
        <v/>
      </c>
      <c r="CP40" s="12" t="s">
        <v>360</v>
      </c>
      <c r="CQ40" s="12">
        <v>3600</v>
      </c>
      <c r="CR40" s="98"/>
    </row>
    <row r="41" spans="3:96" ht="15" customHeight="1">
      <c r="C41" s="1089"/>
      <c r="D41" s="1089"/>
      <c r="E41" s="1089"/>
      <c r="F41" s="1093"/>
      <c r="G41" s="1094"/>
      <c r="H41" s="1094"/>
      <c r="I41" s="1094"/>
      <c r="J41" s="1094"/>
      <c r="K41" s="1094"/>
      <c r="L41" s="1094"/>
      <c r="M41" s="1094"/>
      <c r="N41" s="1095"/>
      <c r="O41" s="1096"/>
      <c r="P41" s="1096"/>
      <c r="Q41" s="1096"/>
      <c r="R41" s="1096"/>
      <c r="S41" s="1096"/>
      <c r="T41" s="1096"/>
      <c r="U41" s="1096"/>
      <c r="V41" s="1096"/>
      <c r="W41" s="1096"/>
      <c r="X41" s="1096"/>
      <c r="Y41" s="1096"/>
      <c r="Z41" s="1096"/>
      <c r="AA41" s="1096"/>
      <c r="AB41" s="1096"/>
      <c r="AC41" s="1096"/>
      <c r="AD41" s="1074"/>
      <c r="AE41" s="1075"/>
      <c r="AF41" s="1075"/>
      <c r="AG41" s="1076"/>
      <c r="AH41" s="1074"/>
      <c r="AI41" s="1075"/>
      <c r="AJ41" s="1075"/>
      <c r="AK41" s="1076"/>
      <c r="AL41" s="1074"/>
      <c r="AM41" s="1075"/>
      <c r="AN41" s="1075"/>
      <c r="AO41" s="1075"/>
      <c r="AP41" s="1076"/>
      <c r="AQ41" s="1080"/>
      <c r="AR41" s="1081"/>
      <c r="AS41" s="1081"/>
      <c r="AT41" s="1081"/>
      <c r="AU41" s="1081"/>
      <c r="AV41" s="1081"/>
      <c r="AW41" s="1081"/>
      <c r="AX41" s="1081"/>
      <c r="AY41" s="1081"/>
      <c r="AZ41" s="1082"/>
      <c r="BA41" s="1084"/>
      <c r="BB41" s="1084"/>
      <c r="BC41" s="1084"/>
      <c r="BD41" s="1084"/>
      <c r="BE41" s="1084"/>
      <c r="BF41" s="1050"/>
      <c r="BG41" s="1050"/>
      <c r="BH41" s="1087"/>
      <c r="BI41" s="1088"/>
      <c r="BJ41" s="1088"/>
      <c r="BK41" s="1088"/>
      <c r="BL41" s="1050"/>
      <c r="BM41" s="1050"/>
      <c r="BN41" s="1050"/>
      <c r="BO41" s="1100"/>
      <c r="BP41" s="1101"/>
      <c r="BQ41" s="1101"/>
      <c r="BR41" s="1101"/>
      <c r="BS41" s="1101"/>
      <c r="BT41" s="1101"/>
      <c r="BU41" s="1101"/>
      <c r="BV41" s="1050"/>
      <c r="BW41" s="1051"/>
      <c r="BX41" s="1066"/>
      <c r="BY41" s="1067"/>
      <c r="BZ41" s="1067"/>
      <c r="CA41" s="1067"/>
      <c r="CB41" s="1067"/>
      <c r="CC41" s="1067"/>
      <c r="CD41" s="1067"/>
      <c r="CE41" s="1050"/>
      <c r="CF41" s="1051"/>
      <c r="CG41" s="1068"/>
      <c r="CH41" s="1068"/>
      <c r="CI41" s="1068"/>
      <c r="CJ41" s="1068"/>
      <c r="CK41" s="1068"/>
      <c r="CL41" s="1070"/>
      <c r="CP41" s="12" t="s">
        <v>361</v>
      </c>
      <c r="CQ41" s="12">
        <v>2600</v>
      </c>
      <c r="CR41" s="98"/>
    </row>
    <row r="42" spans="3:96" ht="15" customHeight="1">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CP42" s="12" t="s">
        <v>362</v>
      </c>
      <c r="CQ42" s="12">
        <v>1600</v>
      </c>
    </row>
    <row r="43" spans="3:96" ht="15" customHeight="1">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row>
    <row r="44" spans="3:96" ht="15" customHeight="1">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CP44" s="62" t="s">
        <v>342</v>
      </c>
      <c r="CQ44" s="62" t="s">
        <v>338</v>
      </c>
    </row>
    <row r="45" spans="3:96" ht="15" customHeight="1">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CP45" s="12" t="s">
        <v>363</v>
      </c>
      <c r="CQ45" s="12">
        <v>11300</v>
      </c>
    </row>
    <row r="46" spans="3:96" ht="15" customHeight="1">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CP46" s="12" t="s">
        <v>364</v>
      </c>
      <c r="CQ46" s="12">
        <v>9700</v>
      </c>
    </row>
    <row r="47" spans="3:96" ht="15" customHeight="1">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CP47" s="12" t="s">
        <v>365</v>
      </c>
      <c r="CQ47" s="12">
        <v>8700</v>
      </c>
    </row>
    <row r="48" spans="3:96" ht="15" customHeight="1">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CP48" s="12" t="s">
        <v>366</v>
      </c>
      <c r="CQ48" s="12">
        <v>7900</v>
      </c>
    </row>
    <row r="49" spans="3:96" ht="15" customHeight="1">
      <c r="AR49" s="62"/>
      <c r="AS49" s="62"/>
      <c r="AT49" s="62"/>
      <c r="AU49" s="62"/>
      <c r="AV49" s="62"/>
      <c r="AW49" s="62"/>
      <c r="AX49" s="62"/>
      <c r="AY49" s="62"/>
      <c r="AZ49" s="62"/>
      <c r="BA49" s="62"/>
      <c r="BB49" s="62"/>
      <c r="BC49" s="62"/>
      <c r="BD49" s="62"/>
      <c r="BE49" s="62"/>
      <c r="BF49" s="62"/>
      <c r="BG49" s="62"/>
      <c r="BH49" s="62"/>
      <c r="BI49" s="62"/>
      <c r="CP49" s="12" t="s">
        <v>357</v>
      </c>
      <c r="CQ49" s="12">
        <v>6100</v>
      </c>
    </row>
    <row r="50" spans="3:96" ht="15" customHeight="1">
      <c r="C50" s="227" t="s">
        <v>408</v>
      </c>
      <c r="AR50" s="62"/>
      <c r="AS50" s="62"/>
      <c r="AT50" s="62"/>
      <c r="AU50" s="62"/>
      <c r="AV50" s="62"/>
      <c r="AW50" s="62"/>
      <c r="AX50" s="62"/>
      <c r="AY50" s="62"/>
      <c r="AZ50" s="62"/>
      <c r="BA50" s="62"/>
      <c r="BB50" s="62"/>
      <c r="BC50" s="62"/>
      <c r="BD50" s="62"/>
      <c r="BE50" s="62"/>
      <c r="BF50" s="62"/>
      <c r="BG50" s="62"/>
      <c r="BH50" s="62"/>
      <c r="BI50" s="62"/>
      <c r="CP50" s="12" t="s">
        <v>367</v>
      </c>
      <c r="CQ50" s="12">
        <v>5100</v>
      </c>
      <c r="CR50" s="98"/>
    </row>
    <row r="51" spans="3:96" ht="15" customHeight="1">
      <c r="AM51" s="1055" t="s">
        <v>61</v>
      </c>
      <c r="AN51" s="1055"/>
      <c r="AO51" s="1055"/>
      <c r="AP51" s="1055"/>
      <c r="AQ51" s="1055"/>
      <c r="AR51" s="1055"/>
      <c r="AS51" s="1055"/>
      <c r="AT51" s="1055"/>
      <c r="AU51" s="62"/>
      <c r="AV51" s="62"/>
      <c r="AW51" s="62"/>
      <c r="AX51" s="62"/>
      <c r="AY51" s="62"/>
      <c r="AZ51" s="62"/>
      <c r="BA51" s="62"/>
      <c r="BB51" s="62"/>
      <c r="BC51" s="62"/>
      <c r="BD51" s="62"/>
      <c r="BE51" s="62"/>
      <c r="BF51" s="62"/>
      <c r="BG51" s="62"/>
      <c r="BH51" s="62"/>
      <c r="BI51" s="62"/>
      <c r="CP51" s="12" t="s">
        <v>368</v>
      </c>
      <c r="CQ51" s="12">
        <v>4600</v>
      </c>
    </row>
    <row r="52" spans="3:96" ht="15" customHeight="1">
      <c r="C52" s="861" t="s">
        <v>62</v>
      </c>
      <c r="D52" s="862"/>
      <c r="E52" s="862"/>
      <c r="F52" s="862"/>
      <c r="G52" s="862"/>
      <c r="H52" s="862"/>
      <c r="I52" s="862"/>
      <c r="J52" s="863"/>
      <c r="K52" s="1056" t="s">
        <v>63</v>
      </c>
      <c r="L52" s="1056"/>
      <c r="M52" s="1056"/>
      <c r="N52" s="1056"/>
      <c r="O52" s="1056"/>
      <c r="P52" s="1056"/>
      <c r="Q52" s="1056"/>
      <c r="R52" s="1056"/>
      <c r="S52" s="1056"/>
      <c r="T52" s="1056"/>
      <c r="U52" s="1056"/>
      <c r="V52" s="1056"/>
      <c r="W52" s="1056"/>
      <c r="X52" s="1056"/>
      <c r="Y52" s="1056"/>
      <c r="Z52" s="1056"/>
      <c r="AA52" s="1056"/>
      <c r="AB52" s="1056"/>
      <c r="AC52" s="1056"/>
      <c r="AD52" s="1056"/>
      <c r="AE52" s="1056"/>
      <c r="AF52" s="1056"/>
      <c r="AG52" s="1056"/>
      <c r="AH52" s="1056"/>
      <c r="AI52" s="1056"/>
      <c r="AJ52" s="1056"/>
      <c r="AK52" s="1056"/>
      <c r="AL52" s="1056"/>
      <c r="AM52" s="1056"/>
      <c r="AN52" s="1056"/>
      <c r="AO52" s="1056"/>
      <c r="AP52" s="1056"/>
      <c r="AQ52" s="1056"/>
      <c r="AR52" s="1056"/>
      <c r="AS52" s="1056"/>
      <c r="AT52" s="1056"/>
      <c r="AZ52" s="62"/>
      <c r="BA52" s="62"/>
      <c r="BB52" s="62"/>
      <c r="BC52" s="62"/>
      <c r="BD52" s="62"/>
      <c r="BE52" s="62"/>
      <c r="BF52" s="62"/>
      <c r="BG52" s="62"/>
      <c r="BH52" s="62"/>
      <c r="BI52" s="62"/>
      <c r="CP52" s="12" t="s">
        <v>369</v>
      </c>
      <c r="CQ52" s="12">
        <v>3600</v>
      </c>
    </row>
    <row r="53" spans="3:96" ht="15" customHeight="1">
      <c r="C53" s="1057" t="s">
        <v>64</v>
      </c>
      <c r="D53" s="1058"/>
      <c r="E53" s="1059"/>
      <c r="F53" s="1057" t="s">
        <v>54</v>
      </c>
      <c r="G53" s="1058"/>
      <c r="H53" s="1058"/>
      <c r="I53" s="1058"/>
      <c r="J53" s="1059"/>
      <c r="K53" s="1056" t="s">
        <v>65</v>
      </c>
      <c r="L53" s="1056"/>
      <c r="M53" s="1056"/>
      <c r="N53" s="1056"/>
      <c r="O53" s="1056"/>
      <c r="P53" s="1056"/>
      <c r="Q53" s="1056"/>
      <c r="R53" s="1056"/>
      <c r="S53" s="1056"/>
      <c r="T53" s="1063" t="s">
        <v>66</v>
      </c>
      <c r="U53" s="1063"/>
      <c r="V53" s="1063"/>
      <c r="W53" s="1063"/>
      <c r="X53" s="1063"/>
      <c r="Y53" s="1063"/>
      <c r="Z53" s="1063"/>
      <c r="AA53" s="1063"/>
      <c r="AB53" s="1063"/>
      <c r="AC53" s="1063"/>
      <c r="AD53" s="1056" t="s">
        <v>67</v>
      </c>
      <c r="AE53" s="1056"/>
      <c r="AF53" s="1056"/>
      <c r="AG53" s="1056"/>
      <c r="AH53" s="1056"/>
      <c r="AI53" s="1056"/>
      <c r="AJ53" s="1056"/>
      <c r="AK53" s="1056"/>
      <c r="AL53" s="1056"/>
      <c r="AM53" s="1056" t="s">
        <v>68</v>
      </c>
      <c r="AN53" s="1056"/>
      <c r="AO53" s="1056"/>
      <c r="AP53" s="1056"/>
      <c r="AQ53" s="1056"/>
      <c r="AR53" s="1056"/>
      <c r="AS53" s="1056"/>
      <c r="AT53" s="1056"/>
      <c r="AZ53" s="62"/>
      <c r="BA53" s="62"/>
      <c r="BB53" s="62"/>
      <c r="BC53" s="62"/>
      <c r="BD53" s="62"/>
      <c r="BE53" s="62"/>
      <c r="BF53" s="62"/>
      <c r="BG53" s="62"/>
      <c r="BH53" s="62"/>
      <c r="BI53" s="62"/>
      <c r="CP53" s="12" t="s">
        <v>370</v>
      </c>
      <c r="CQ53" s="12">
        <v>2600</v>
      </c>
    </row>
    <row r="54" spans="3:96" ht="15" customHeight="1">
      <c r="C54" s="1060"/>
      <c r="D54" s="1061"/>
      <c r="E54" s="1062"/>
      <c r="F54" s="1060"/>
      <c r="G54" s="1061"/>
      <c r="H54" s="1061"/>
      <c r="I54" s="1061"/>
      <c r="J54" s="1062"/>
      <c r="K54" s="1056"/>
      <c r="L54" s="1056"/>
      <c r="M54" s="1056"/>
      <c r="N54" s="1056"/>
      <c r="O54" s="1056"/>
      <c r="P54" s="1056"/>
      <c r="Q54" s="1056"/>
      <c r="R54" s="1056"/>
      <c r="S54" s="1056"/>
      <c r="T54" s="1063"/>
      <c r="U54" s="1063"/>
      <c r="V54" s="1063"/>
      <c r="W54" s="1063"/>
      <c r="X54" s="1063"/>
      <c r="Y54" s="1063"/>
      <c r="Z54" s="1063"/>
      <c r="AA54" s="1063"/>
      <c r="AB54" s="1063"/>
      <c r="AC54" s="1063"/>
      <c r="AD54" s="1056"/>
      <c r="AE54" s="1056"/>
      <c r="AF54" s="1056"/>
      <c r="AG54" s="1056"/>
      <c r="AH54" s="1056"/>
      <c r="AI54" s="1056"/>
      <c r="AJ54" s="1056"/>
      <c r="AK54" s="1056"/>
      <c r="AL54" s="1056"/>
      <c r="AM54" s="1056"/>
      <c r="AN54" s="1056"/>
      <c r="AO54" s="1056"/>
      <c r="AP54" s="1056"/>
      <c r="AQ54" s="1056"/>
      <c r="AR54" s="1056"/>
      <c r="AS54" s="1056"/>
      <c r="AT54" s="1056"/>
      <c r="AZ54" s="62"/>
      <c r="BA54" s="62"/>
      <c r="BB54" s="62"/>
      <c r="BC54" s="62"/>
      <c r="BD54" s="62"/>
      <c r="BE54" s="62"/>
      <c r="BF54" s="62"/>
      <c r="BG54" s="62"/>
      <c r="BH54" s="62"/>
      <c r="BI54" s="62"/>
      <c r="CP54" s="12" t="s">
        <v>371</v>
      </c>
      <c r="CQ54" s="12">
        <v>1600</v>
      </c>
    </row>
    <row r="55" spans="3:96" ht="15" customHeight="1">
      <c r="C55" s="1039" t="s">
        <v>15</v>
      </c>
      <c r="D55" s="1039"/>
      <c r="E55" s="1039"/>
      <c r="F55" s="1040">
        <v>11300</v>
      </c>
      <c r="G55" s="1041"/>
      <c r="H55" s="1041"/>
      <c r="I55" s="1041"/>
      <c r="J55" s="1042"/>
      <c r="K55" s="1039" t="s">
        <v>69</v>
      </c>
      <c r="L55" s="1039"/>
      <c r="M55" s="1039"/>
      <c r="N55" s="1039"/>
      <c r="O55" s="1039"/>
      <c r="P55" s="1039"/>
      <c r="Q55" s="1039"/>
      <c r="R55" s="1039"/>
      <c r="S55" s="1039"/>
      <c r="T55" s="1046" t="s">
        <v>70</v>
      </c>
      <c r="U55" s="1047"/>
      <c r="V55" s="1047"/>
      <c r="W55" s="1047"/>
      <c r="X55" s="1047"/>
      <c r="Y55" s="1047"/>
      <c r="Z55" s="1047"/>
      <c r="AA55" s="1047"/>
      <c r="AB55" s="1047"/>
      <c r="AC55" s="1048"/>
      <c r="AD55" s="1046" t="s">
        <v>71</v>
      </c>
      <c r="AE55" s="1047"/>
      <c r="AF55" s="1047"/>
      <c r="AG55" s="1047"/>
      <c r="AH55" s="1047"/>
      <c r="AI55" s="1047"/>
      <c r="AJ55" s="1047"/>
      <c r="AK55" s="1047"/>
      <c r="AL55" s="1048"/>
      <c r="AM55" s="1046" t="s">
        <v>72</v>
      </c>
      <c r="AN55" s="1047"/>
      <c r="AO55" s="1047"/>
      <c r="AP55" s="1047"/>
      <c r="AQ55" s="1047"/>
      <c r="AR55" s="1047"/>
      <c r="AS55" s="1047"/>
      <c r="AT55" s="1048"/>
      <c r="AZ55" s="62"/>
      <c r="BA55" s="62"/>
      <c r="BB55" s="62"/>
      <c r="BC55" s="62"/>
      <c r="BD55" s="62"/>
      <c r="BE55" s="62"/>
      <c r="BF55" s="62"/>
      <c r="BG55" s="62"/>
      <c r="BH55" s="62"/>
      <c r="BI55" s="62"/>
    </row>
    <row r="56" spans="3:96" ht="15" customHeight="1">
      <c r="C56" s="1039" t="s">
        <v>27</v>
      </c>
      <c r="D56" s="1039"/>
      <c r="E56" s="1039"/>
      <c r="F56" s="1040">
        <v>9700</v>
      </c>
      <c r="G56" s="1041"/>
      <c r="H56" s="1041"/>
      <c r="I56" s="1041"/>
      <c r="J56" s="1042"/>
      <c r="K56" s="1039" t="s">
        <v>73</v>
      </c>
      <c r="L56" s="1039"/>
      <c r="M56" s="1039"/>
      <c r="N56" s="1039"/>
      <c r="O56" s="1039"/>
      <c r="P56" s="1039"/>
      <c r="Q56" s="1039"/>
      <c r="R56" s="1039"/>
      <c r="S56" s="1039"/>
      <c r="T56" s="1052"/>
      <c r="U56" s="1053"/>
      <c r="V56" s="1053"/>
      <c r="W56" s="1053"/>
      <c r="X56" s="1053"/>
      <c r="Y56" s="1053"/>
      <c r="Z56" s="1053"/>
      <c r="AA56" s="1053"/>
      <c r="AB56" s="1053"/>
      <c r="AC56" s="1054"/>
      <c r="AD56" s="1052"/>
      <c r="AE56" s="1053"/>
      <c r="AF56" s="1053"/>
      <c r="AG56" s="1053"/>
      <c r="AH56" s="1053"/>
      <c r="AI56" s="1053"/>
      <c r="AJ56" s="1053"/>
      <c r="AK56" s="1053"/>
      <c r="AL56" s="1054"/>
      <c r="AM56" s="1052"/>
      <c r="AN56" s="1053"/>
      <c r="AO56" s="1053"/>
      <c r="AP56" s="1053"/>
      <c r="AQ56" s="1053"/>
      <c r="AR56" s="1053"/>
      <c r="AS56" s="1053"/>
      <c r="AT56" s="1054"/>
    </row>
    <row r="57" spans="3:96" ht="15" customHeight="1">
      <c r="C57" s="1039" t="s">
        <v>16</v>
      </c>
      <c r="D57" s="1039"/>
      <c r="E57" s="1039"/>
      <c r="F57" s="1040">
        <v>8700</v>
      </c>
      <c r="G57" s="1041"/>
      <c r="H57" s="1041"/>
      <c r="I57" s="1041"/>
      <c r="J57" s="1042"/>
      <c r="K57" s="1039" t="s">
        <v>74</v>
      </c>
      <c r="L57" s="1039"/>
      <c r="M57" s="1039"/>
      <c r="N57" s="1039"/>
      <c r="O57" s="1039"/>
      <c r="P57" s="1039"/>
      <c r="Q57" s="1039"/>
      <c r="R57" s="1039"/>
      <c r="S57" s="1039"/>
      <c r="T57" s="1052"/>
      <c r="U57" s="1053"/>
      <c r="V57" s="1053"/>
      <c r="W57" s="1053"/>
      <c r="X57" s="1053"/>
      <c r="Y57" s="1053"/>
      <c r="Z57" s="1053"/>
      <c r="AA57" s="1053"/>
      <c r="AB57" s="1053"/>
      <c r="AC57" s="1054"/>
      <c r="AD57" s="1049"/>
      <c r="AE57" s="1050"/>
      <c r="AF57" s="1050"/>
      <c r="AG57" s="1050"/>
      <c r="AH57" s="1050"/>
      <c r="AI57" s="1050"/>
      <c r="AJ57" s="1050"/>
      <c r="AK57" s="1050"/>
      <c r="AL57" s="1051"/>
      <c r="AM57" s="1049"/>
      <c r="AN57" s="1050"/>
      <c r="AO57" s="1050"/>
      <c r="AP57" s="1050"/>
      <c r="AQ57" s="1050"/>
      <c r="AR57" s="1050"/>
      <c r="AS57" s="1050"/>
      <c r="AT57" s="1051"/>
    </row>
    <row r="58" spans="3:96" ht="15" customHeight="1">
      <c r="C58" s="1039" t="s">
        <v>17</v>
      </c>
      <c r="D58" s="1039"/>
      <c r="E58" s="1039"/>
      <c r="F58" s="1040">
        <v>7900</v>
      </c>
      <c r="G58" s="1041"/>
      <c r="H58" s="1041"/>
      <c r="I58" s="1041"/>
      <c r="J58" s="1042"/>
      <c r="K58" s="1039" t="s">
        <v>75</v>
      </c>
      <c r="L58" s="1039"/>
      <c r="M58" s="1039"/>
      <c r="N58" s="1039"/>
      <c r="O58" s="1039"/>
      <c r="P58" s="1039"/>
      <c r="Q58" s="1039"/>
      <c r="R58" s="1039"/>
      <c r="S58" s="1039"/>
      <c r="T58" s="1049"/>
      <c r="U58" s="1050"/>
      <c r="V58" s="1050"/>
      <c r="W58" s="1050"/>
      <c r="X58" s="1050"/>
      <c r="Y58" s="1050"/>
      <c r="Z58" s="1050"/>
      <c r="AA58" s="1050"/>
      <c r="AB58" s="1050"/>
      <c r="AC58" s="1051"/>
      <c r="AD58" s="63" t="s">
        <v>76</v>
      </c>
      <c r="AE58" s="63"/>
      <c r="AF58" s="63"/>
      <c r="AG58" s="63"/>
      <c r="AH58" s="63"/>
      <c r="AI58" s="63"/>
      <c r="AJ58" s="63"/>
      <c r="AK58" s="63"/>
      <c r="AL58" s="63"/>
      <c r="AM58" s="1043" t="s">
        <v>77</v>
      </c>
      <c r="AN58" s="1044"/>
      <c r="AO58" s="1044"/>
      <c r="AP58" s="1044"/>
      <c r="AQ58" s="1044"/>
      <c r="AR58" s="1044"/>
      <c r="AS58" s="1044"/>
      <c r="AT58" s="1045"/>
    </row>
    <row r="59" spans="3:96" ht="15" customHeight="1">
      <c r="C59" s="1039" t="s">
        <v>18</v>
      </c>
      <c r="D59" s="1039"/>
      <c r="E59" s="1039"/>
      <c r="F59" s="1040">
        <v>7000</v>
      </c>
      <c r="G59" s="1041"/>
      <c r="H59" s="1041"/>
      <c r="I59" s="1041"/>
      <c r="J59" s="1042"/>
      <c r="K59" s="1039" t="s">
        <v>78</v>
      </c>
      <c r="L59" s="1039"/>
      <c r="M59" s="1039"/>
      <c r="N59" s="1039"/>
      <c r="O59" s="1039"/>
      <c r="P59" s="1039"/>
      <c r="Q59" s="1039"/>
      <c r="R59" s="1039"/>
      <c r="S59" s="1039"/>
      <c r="T59" s="1046" t="s">
        <v>79</v>
      </c>
      <c r="U59" s="1047"/>
      <c r="V59" s="1047"/>
      <c r="W59" s="1047"/>
      <c r="X59" s="1047"/>
      <c r="Y59" s="1047"/>
      <c r="Z59" s="1047"/>
      <c r="AA59" s="1047"/>
      <c r="AB59" s="1047"/>
      <c r="AC59" s="1048"/>
      <c r="AD59" s="63" t="s">
        <v>77</v>
      </c>
      <c r="AE59" s="63"/>
      <c r="AF59" s="63"/>
      <c r="AG59" s="63"/>
      <c r="AH59" s="63"/>
      <c r="AI59" s="63"/>
      <c r="AJ59" s="63"/>
      <c r="AK59" s="63"/>
      <c r="AL59" s="63"/>
      <c r="AM59" s="1043" t="s">
        <v>80</v>
      </c>
      <c r="AN59" s="1044"/>
      <c r="AO59" s="1044"/>
      <c r="AP59" s="1044"/>
      <c r="AQ59" s="1044"/>
      <c r="AR59" s="1044"/>
      <c r="AS59" s="1044"/>
      <c r="AT59" s="1045"/>
    </row>
    <row r="60" spans="3:96" ht="15" customHeight="1">
      <c r="C60" s="1039" t="s">
        <v>81</v>
      </c>
      <c r="D60" s="1039"/>
      <c r="E60" s="1039"/>
      <c r="F60" s="1040">
        <v>6100</v>
      </c>
      <c r="G60" s="1041"/>
      <c r="H60" s="1041"/>
      <c r="I60" s="1041"/>
      <c r="J60" s="1042"/>
      <c r="K60" s="1039" t="s">
        <v>82</v>
      </c>
      <c r="L60" s="1039"/>
      <c r="M60" s="1039"/>
      <c r="N60" s="1039"/>
      <c r="O60" s="1039"/>
      <c r="P60" s="1039"/>
      <c r="Q60" s="1039"/>
      <c r="R60" s="1039"/>
      <c r="S60" s="1039"/>
      <c r="T60" s="1049"/>
      <c r="U60" s="1050"/>
      <c r="V60" s="1050"/>
      <c r="W60" s="1050"/>
      <c r="X60" s="1050"/>
      <c r="Y60" s="1050"/>
      <c r="Z60" s="1050"/>
      <c r="AA60" s="1050"/>
      <c r="AB60" s="1050"/>
      <c r="AC60" s="1051"/>
      <c r="AD60" s="1043" t="s">
        <v>83</v>
      </c>
      <c r="AE60" s="1044"/>
      <c r="AF60" s="1044"/>
      <c r="AG60" s="1044"/>
      <c r="AH60" s="1044"/>
      <c r="AI60" s="1044"/>
      <c r="AJ60" s="1044"/>
      <c r="AK60" s="1044"/>
      <c r="AL60" s="1045"/>
      <c r="AM60" s="1043" t="s">
        <v>83</v>
      </c>
      <c r="AN60" s="1044"/>
      <c r="AO60" s="1044"/>
      <c r="AP60" s="1044"/>
      <c r="AQ60" s="1044"/>
      <c r="AR60" s="1044"/>
      <c r="AS60" s="1044"/>
      <c r="AT60" s="1045"/>
      <c r="BA60" s="62"/>
      <c r="BB60" s="62"/>
      <c r="BC60" s="62"/>
      <c r="BD60" s="62"/>
      <c r="BE60" s="62"/>
      <c r="BF60" s="62"/>
      <c r="BG60" s="62"/>
      <c r="BH60" s="62"/>
      <c r="BI60" s="62"/>
    </row>
    <row r="61" spans="3:96" ht="15" customHeight="1">
      <c r="C61" s="1039" t="s">
        <v>23</v>
      </c>
      <c r="D61" s="1039"/>
      <c r="E61" s="1039"/>
      <c r="F61" s="1040">
        <v>5100</v>
      </c>
      <c r="G61" s="1041"/>
      <c r="H61" s="1041"/>
      <c r="I61" s="1041"/>
      <c r="J61" s="1042"/>
      <c r="K61" s="1039" t="s">
        <v>84</v>
      </c>
      <c r="L61" s="1039"/>
      <c r="M61" s="1039"/>
      <c r="N61" s="1039"/>
      <c r="O61" s="1039"/>
      <c r="P61" s="1039"/>
      <c r="Q61" s="1039"/>
      <c r="R61" s="1039"/>
      <c r="S61" s="1039"/>
      <c r="T61" s="1046" t="s">
        <v>85</v>
      </c>
      <c r="U61" s="1047"/>
      <c r="V61" s="1047"/>
      <c r="W61" s="1047"/>
      <c r="X61" s="1047"/>
      <c r="Y61" s="1047"/>
      <c r="Z61" s="1047"/>
      <c r="AA61" s="1047"/>
      <c r="AB61" s="1047"/>
      <c r="AC61" s="1048"/>
      <c r="AD61" s="1043" t="s">
        <v>86</v>
      </c>
      <c r="AE61" s="1044"/>
      <c r="AF61" s="1044"/>
      <c r="AG61" s="1044"/>
      <c r="AH61" s="1044"/>
      <c r="AI61" s="1044"/>
      <c r="AJ61" s="1044"/>
      <c r="AK61" s="1044"/>
      <c r="AL61" s="1045"/>
      <c r="AM61" s="1043" t="s">
        <v>87</v>
      </c>
      <c r="AN61" s="1044"/>
      <c r="AO61" s="1044"/>
      <c r="AP61" s="1044"/>
      <c r="AQ61" s="1044"/>
      <c r="AR61" s="1044"/>
      <c r="AS61" s="1044"/>
      <c r="AT61" s="1045"/>
      <c r="BA61" s="62"/>
      <c r="BB61" s="62"/>
      <c r="BC61" s="62"/>
      <c r="BD61" s="62"/>
      <c r="BE61" s="62"/>
      <c r="BF61" s="62"/>
      <c r="BG61" s="62"/>
      <c r="BH61" s="62"/>
      <c r="BI61" s="62"/>
    </row>
    <row r="62" spans="3:96" ht="15" customHeight="1">
      <c r="C62" s="1039" t="s">
        <v>88</v>
      </c>
      <c r="D62" s="1039"/>
      <c r="E62" s="1039"/>
      <c r="F62" s="1040">
        <v>4600</v>
      </c>
      <c r="G62" s="1041"/>
      <c r="H62" s="1041"/>
      <c r="I62" s="1041"/>
      <c r="J62" s="1042"/>
      <c r="K62" s="1039" t="s">
        <v>89</v>
      </c>
      <c r="L62" s="1039"/>
      <c r="M62" s="1039"/>
      <c r="N62" s="1039"/>
      <c r="O62" s="1039"/>
      <c r="P62" s="1039"/>
      <c r="Q62" s="1039"/>
      <c r="R62" s="1039"/>
      <c r="S62" s="1039"/>
      <c r="T62" s="1049"/>
      <c r="U62" s="1050"/>
      <c r="V62" s="1050"/>
      <c r="W62" s="1050"/>
      <c r="X62" s="1050"/>
      <c r="Y62" s="1050"/>
      <c r="Z62" s="1050"/>
      <c r="AA62" s="1050"/>
      <c r="AB62" s="1050"/>
      <c r="AC62" s="1051"/>
      <c r="AD62" s="1043" t="s">
        <v>90</v>
      </c>
      <c r="AE62" s="1044"/>
      <c r="AF62" s="1044"/>
      <c r="AG62" s="1044"/>
      <c r="AH62" s="1044"/>
      <c r="AI62" s="1044"/>
      <c r="AJ62" s="1044"/>
      <c r="AK62" s="1044"/>
      <c r="AL62" s="1045"/>
      <c r="AM62" s="1043" t="s">
        <v>91</v>
      </c>
      <c r="AN62" s="1044"/>
      <c r="AO62" s="1044"/>
      <c r="AP62" s="1044"/>
      <c r="AQ62" s="1044"/>
      <c r="AR62" s="1044"/>
      <c r="AS62" s="1044"/>
      <c r="AT62" s="1045"/>
      <c r="AU62" s="62"/>
      <c r="AV62" s="62"/>
      <c r="AW62" s="62"/>
      <c r="AX62" s="62"/>
      <c r="AY62" s="62"/>
      <c r="AZ62" s="62"/>
      <c r="BA62" s="62"/>
      <c r="BB62" s="62"/>
      <c r="BC62" s="62"/>
      <c r="BD62" s="62"/>
      <c r="BE62" s="62"/>
      <c r="BF62" s="62"/>
      <c r="BG62" s="62"/>
      <c r="BH62" s="62"/>
      <c r="BI62" s="62"/>
    </row>
    <row r="63" spans="3:96" ht="15" customHeight="1">
      <c r="C63" s="1039" t="s">
        <v>92</v>
      </c>
      <c r="D63" s="1039"/>
      <c r="E63" s="1039"/>
      <c r="F63" s="1040">
        <v>3600</v>
      </c>
      <c r="G63" s="1041"/>
      <c r="H63" s="1041"/>
      <c r="I63" s="1041"/>
      <c r="J63" s="1042"/>
      <c r="K63" s="1039" t="s">
        <v>93</v>
      </c>
      <c r="L63" s="1039"/>
      <c r="M63" s="1039"/>
      <c r="N63" s="1039"/>
      <c r="O63" s="1039"/>
      <c r="P63" s="1039"/>
      <c r="Q63" s="1039"/>
      <c r="R63" s="1039"/>
      <c r="S63" s="1039"/>
      <c r="T63" s="1039" t="s">
        <v>85</v>
      </c>
      <c r="U63" s="1039"/>
      <c r="V63" s="1039"/>
      <c r="W63" s="1039"/>
      <c r="X63" s="1039"/>
      <c r="Y63" s="1039"/>
      <c r="Z63" s="1039"/>
      <c r="AA63" s="1039"/>
      <c r="AB63" s="1039"/>
      <c r="AC63" s="1039"/>
      <c r="AD63" s="1039" t="s">
        <v>94</v>
      </c>
      <c r="AE63" s="1039"/>
      <c r="AF63" s="1039"/>
      <c r="AG63" s="1039"/>
      <c r="AH63" s="1039"/>
      <c r="AI63" s="1039"/>
      <c r="AJ63" s="1039"/>
      <c r="AK63" s="1039"/>
      <c r="AL63" s="1039"/>
      <c r="AM63" s="1039" t="s">
        <v>95</v>
      </c>
      <c r="AN63" s="1039"/>
      <c r="AO63" s="1039"/>
      <c r="AP63" s="1039"/>
      <c r="AQ63" s="1039"/>
      <c r="AR63" s="1039"/>
      <c r="AS63" s="1039"/>
      <c r="AT63" s="1039"/>
      <c r="AU63" s="62"/>
      <c r="AV63" s="62"/>
      <c r="AW63" s="62"/>
      <c r="AX63" s="62"/>
      <c r="AY63" s="62"/>
      <c r="AZ63" s="62"/>
      <c r="BA63" s="62"/>
      <c r="BB63" s="62"/>
      <c r="BC63" s="62"/>
      <c r="BD63" s="62"/>
      <c r="BE63" s="62"/>
      <c r="BF63" s="62"/>
      <c r="BG63" s="62"/>
      <c r="BH63" s="62"/>
      <c r="BI63" s="62"/>
    </row>
    <row r="64" spans="3:96" ht="15" customHeight="1">
      <c r="C64" s="1039" t="s">
        <v>96</v>
      </c>
      <c r="D64" s="1039"/>
      <c r="E64" s="1039"/>
      <c r="F64" s="1040">
        <v>2600</v>
      </c>
      <c r="G64" s="1041"/>
      <c r="H64" s="1041"/>
      <c r="I64" s="1041"/>
      <c r="J64" s="1042"/>
      <c r="K64" s="1039" t="s">
        <v>97</v>
      </c>
      <c r="L64" s="1039"/>
      <c r="M64" s="1039"/>
      <c r="N64" s="1039"/>
      <c r="O64" s="1039"/>
      <c r="P64" s="1039"/>
      <c r="Q64" s="1039"/>
      <c r="R64" s="1039"/>
      <c r="S64" s="1039"/>
      <c r="T64" s="1039" t="s">
        <v>98</v>
      </c>
      <c r="U64" s="1039"/>
      <c r="V64" s="1039"/>
      <c r="W64" s="1039"/>
      <c r="X64" s="1039"/>
      <c r="Y64" s="1039"/>
      <c r="Z64" s="1039"/>
      <c r="AA64" s="1039"/>
      <c r="AB64" s="1039"/>
      <c r="AC64" s="1039"/>
      <c r="AD64" s="1039" t="s">
        <v>99</v>
      </c>
      <c r="AE64" s="1039"/>
      <c r="AF64" s="1039"/>
      <c r="AG64" s="1039"/>
      <c r="AH64" s="1039"/>
      <c r="AI64" s="1039"/>
      <c r="AJ64" s="1039"/>
      <c r="AK64" s="1039"/>
      <c r="AL64" s="1039"/>
      <c r="AM64" s="1039" t="s">
        <v>100</v>
      </c>
      <c r="AN64" s="1039"/>
      <c r="AO64" s="1039"/>
      <c r="AP64" s="1039"/>
      <c r="AQ64" s="1039"/>
      <c r="AR64" s="1039"/>
      <c r="AS64" s="1039"/>
      <c r="AT64" s="1039"/>
      <c r="AU64" s="62"/>
      <c r="AV64" s="62"/>
      <c r="AW64" s="62"/>
      <c r="AX64" s="62"/>
      <c r="AY64" s="62"/>
      <c r="AZ64" s="62"/>
      <c r="BA64" s="62"/>
      <c r="BB64" s="62"/>
      <c r="BC64" s="62"/>
      <c r="BD64" s="62"/>
      <c r="BE64" s="62"/>
      <c r="BF64" s="62"/>
      <c r="BG64" s="62"/>
      <c r="BH64" s="62"/>
      <c r="BI64" s="62"/>
    </row>
    <row r="65" spans="3:70" ht="15" customHeight="1">
      <c r="C65" s="1039" t="s">
        <v>101</v>
      </c>
      <c r="D65" s="1039"/>
      <c r="E65" s="1039"/>
      <c r="F65" s="1040">
        <v>1600</v>
      </c>
      <c r="G65" s="1041"/>
      <c r="H65" s="1041"/>
      <c r="I65" s="1041"/>
      <c r="J65" s="1042"/>
      <c r="K65" s="1039" t="s">
        <v>102</v>
      </c>
      <c r="L65" s="1039"/>
      <c r="M65" s="1039"/>
      <c r="N65" s="1039"/>
      <c r="O65" s="1039"/>
      <c r="P65" s="1039"/>
      <c r="Q65" s="1039"/>
      <c r="R65" s="1039"/>
      <c r="S65" s="1039"/>
      <c r="T65" s="1039" t="s">
        <v>103</v>
      </c>
      <c r="U65" s="1039"/>
      <c r="V65" s="1039"/>
      <c r="W65" s="1039"/>
      <c r="X65" s="1039"/>
      <c r="Y65" s="1039"/>
      <c r="Z65" s="1039"/>
      <c r="AA65" s="1039"/>
      <c r="AB65" s="1039"/>
      <c r="AC65" s="1039"/>
      <c r="AD65" s="1039" t="s">
        <v>104</v>
      </c>
      <c r="AE65" s="1039"/>
      <c r="AF65" s="1039"/>
      <c r="AG65" s="1039"/>
      <c r="AH65" s="1039"/>
      <c r="AI65" s="1039"/>
      <c r="AJ65" s="1039"/>
      <c r="AK65" s="1039"/>
      <c r="AL65" s="1039"/>
      <c r="AM65" s="1039" t="s">
        <v>105</v>
      </c>
      <c r="AN65" s="1039"/>
      <c r="AO65" s="1039"/>
      <c r="AP65" s="1039"/>
      <c r="AQ65" s="1039"/>
      <c r="AR65" s="1039"/>
      <c r="AS65" s="1039"/>
      <c r="AT65" s="1039"/>
      <c r="AU65" s="62"/>
      <c r="AV65" s="62"/>
      <c r="AW65" s="62"/>
      <c r="AX65" s="62"/>
      <c r="AY65" s="62"/>
      <c r="AZ65" s="62"/>
      <c r="BA65" s="62"/>
      <c r="BB65" s="62"/>
      <c r="BC65" s="62"/>
      <c r="BD65" s="62"/>
      <c r="BE65" s="62"/>
      <c r="BF65" s="62"/>
      <c r="BG65" s="62"/>
      <c r="BH65" s="62"/>
      <c r="BI65" s="62"/>
    </row>
    <row r="66" spans="3:70" ht="15" customHeight="1">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row>
    <row r="67" spans="3:70" ht="15" customHeight="1">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row>
  </sheetData>
  <sheetProtection algorithmName="SHA-512" hashValue="XdhF3cyCH708EXVr7OFJ/ng3xrHA4KBFoMeXkUgxu31OeD7zEoVAoqCIAY3Y7k1c5tBEFQafcXEDm3St/7TP3A==" saltValue="u75mGS75J16kRyhEpLsCeA==" spinCount="100000" sheet="1" objects="1" scenarios="1"/>
  <customSheetViews>
    <customSheetView guid="{F583BF92-A4BC-4325-B1A1-8D1E65F4E2BF}" scale="80" showPageBreaks="1" showGridLines="0" fitToPage="1" printArea="1" hiddenColumns="1" view="pageBreakPreview">
      <selection activeCell="BH34" sqref="BH34:BK35"/>
      <rowBreaks count="1" manualBreakCount="1">
        <brk id="48" min="1" max="90" man="1"/>
      </rowBreaks>
      <pageMargins left="0.7" right="0.7" top="0.75" bottom="0.75" header="0.3" footer="0.3"/>
      <pageSetup paperSize="9" scale="47" fitToHeight="0" orientation="landscape" r:id="rId1"/>
    </customSheetView>
    <customSheetView guid="{4CD35366-8B8F-4113-A3BD-652C6A2D81D1}" scale="80" showPageBreaks="1" showGridLines="0" fitToPage="1" printArea="1" hiddenColumns="1" view="pageBreakPreview">
      <selection activeCell="D13" sqref="D13:CA13"/>
      <rowBreaks count="1" manualBreakCount="1">
        <brk id="48" min="1" max="90" man="1"/>
      </rowBreaks>
      <pageMargins left="0.7" right="0.7" top="0.75" bottom="0.75" header="0.3" footer="0.3"/>
      <pageSetup paperSize="9" scale="47" fitToHeight="0" orientation="landscape" r:id="rId2"/>
    </customSheetView>
  </customSheetViews>
  <mergeCells count="264">
    <mergeCell ref="C10:CA10"/>
    <mergeCell ref="C11:CA11"/>
    <mergeCell ref="C12:CA12"/>
    <mergeCell ref="D13:CA13"/>
    <mergeCell ref="D14:CA14"/>
    <mergeCell ref="D15:CA15"/>
    <mergeCell ref="B1:H1"/>
    <mergeCell ref="C4:CK6"/>
    <mergeCell ref="C7:H8"/>
    <mergeCell ref="I7:N8"/>
    <mergeCell ref="CC7:CE9"/>
    <mergeCell ref="CF7:CH9"/>
    <mergeCell ref="CI7:CK9"/>
    <mergeCell ref="C9:CA9"/>
    <mergeCell ref="CG18:CK21"/>
    <mergeCell ref="CL18:CL21"/>
    <mergeCell ref="AD19:AG21"/>
    <mergeCell ref="AH19:AK21"/>
    <mergeCell ref="AL19:AP21"/>
    <mergeCell ref="AQ19:AZ21"/>
    <mergeCell ref="C16:CA16"/>
    <mergeCell ref="C17:CA17"/>
    <mergeCell ref="C18:E21"/>
    <mergeCell ref="F18:N21"/>
    <mergeCell ref="O18:AC21"/>
    <mergeCell ref="AD18:AZ18"/>
    <mergeCell ref="BA18:BG21"/>
    <mergeCell ref="BH18:BN21"/>
    <mergeCell ref="BO18:BW21"/>
    <mergeCell ref="BX18:CF21"/>
    <mergeCell ref="BV22:BW23"/>
    <mergeCell ref="BX22:CD23"/>
    <mergeCell ref="CE22:CF23"/>
    <mergeCell ref="CG22:CK23"/>
    <mergeCell ref="CL22:CL23"/>
    <mergeCell ref="C24:E25"/>
    <mergeCell ref="F24:N25"/>
    <mergeCell ref="O24:AC25"/>
    <mergeCell ref="AD24:AG25"/>
    <mergeCell ref="AH24:AK25"/>
    <mergeCell ref="AQ22:AZ23"/>
    <mergeCell ref="BA22:BE23"/>
    <mergeCell ref="BF22:BG23"/>
    <mergeCell ref="BH22:BK23"/>
    <mergeCell ref="BL22:BN23"/>
    <mergeCell ref="BO22:BU23"/>
    <mergeCell ref="C22:E23"/>
    <mergeCell ref="F22:N23"/>
    <mergeCell ref="O22:AC23"/>
    <mergeCell ref="AD22:AG23"/>
    <mergeCell ref="AH22:AK23"/>
    <mergeCell ref="AL22:AP23"/>
    <mergeCell ref="BO24:BU25"/>
    <mergeCell ref="BV24:BW25"/>
    <mergeCell ref="BX24:CD25"/>
    <mergeCell ref="CE24:CF25"/>
    <mergeCell ref="CG24:CK25"/>
    <mergeCell ref="CL24:CL25"/>
    <mergeCell ref="AL24:AP25"/>
    <mergeCell ref="AQ24:AZ25"/>
    <mergeCell ref="BA24:BE25"/>
    <mergeCell ref="BF24:BG25"/>
    <mergeCell ref="BH24:BK25"/>
    <mergeCell ref="BL24:BN25"/>
    <mergeCell ref="BV26:BW27"/>
    <mergeCell ref="BX26:CD27"/>
    <mergeCell ref="CE26:CF27"/>
    <mergeCell ref="CG26:CK27"/>
    <mergeCell ref="CL26:CL27"/>
    <mergeCell ref="C28:E29"/>
    <mergeCell ref="F28:N29"/>
    <mergeCell ref="O28:AC29"/>
    <mergeCell ref="AD28:AG29"/>
    <mergeCell ref="AH28:AK29"/>
    <mergeCell ref="AQ26:AZ27"/>
    <mergeCell ref="BA26:BE27"/>
    <mergeCell ref="BF26:BG27"/>
    <mergeCell ref="BH26:BK27"/>
    <mergeCell ref="BL26:BN27"/>
    <mergeCell ref="BO26:BU27"/>
    <mergeCell ref="C26:E27"/>
    <mergeCell ref="F26:N27"/>
    <mergeCell ref="O26:AC27"/>
    <mergeCell ref="AD26:AG27"/>
    <mergeCell ref="AH26:AK27"/>
    <mergeCell ref="AL26:AP27"/>
    <mergeCell ref="BO28:BU29"/>
    <mergeCell ref="BV28:BW29"/>
    <mergeCell ref="BX28:CD29"/>
    <mergeCell ref="CE28:CF29"/>
    <mergeCell ref="CG28:CK29"/>
    <mergeCell ref="CL28:CL29"/>
    <mergeCell ref="AL28:AP29"/>
    <mergeCell ref="AQ28:AZ29"/>
    <mergeCell ref="BA28:BE29"/>
    <mergeCell ref="BF28:BG29"/>
    <mergeCell ref="BH28:BK29"/>
    <mergeCell ref="BL28:BN29"/>
    <mergeCell ref="BV30:BW31"/>
    <mergeCell ref="BX30:CD31"/>
    <mergeCell ref="CE30:CF31"/>
    <mergeCell ref="CG30:CK31"/>
    <mergeCell ref="CL30:CL31"/>
    <mergeCell ref="C32:E33"/>
    <mergeCell ref="F32:N33"/>
    <mergeCell ref="O32:AC33"/>
    <mergeCell ref="AD32:AG33"/>
    <mergeCell ref="AH32:AK33"/>
    <mergeCell ref="AQ30:AZ31"/>
    <mergeCell ref="BA30:BE31"/>
    <mergeCell ref="BF30:BG31"/>
    <mergeCell ref="BH30:BK31"/>
    <mergeCell ref="BL30:BN31"/>
    <mergeCell ref="BO30:BU31"/>
    <mergeCell ref="C30:E31"/>
    <mergeCell ref="F30:N31"/>
    <mergeCell ref="O30:AC31"/>
    <mergeCell ref="AD30:AG31"/>
    <mergeCell ref="AH30:AK31"/>
    <mergeCell ref="AL30:AP31"/>
    <mergeCell ref="BO32:BU33"/>
    <mergeCell ref="BV32:BW33"/>
    <mergeCell ref="BX32:CD33"/>
    <mergeCell ref="CE32:CF33"/>
    <mergeCell ref="CG32:CK33"/>
    <mergeCell ref="CL32:CL33"/>
    <mergeCell ref="AL32:AP33"/>
    <mergeCell ref="AQ32:AZ33"/>
    <mergeCell ref="BA32:BE33"/>
    <mergeCell ref="BF32:BG33"/>
    <mergeCell ref="BH32:BK33"/>
    <mergeCell ref="BL32:BN33"/>
    <mergeCell ref="BV34:BW35"/>
    <mergeCell ref="BX34:CD35"/>
    <mergeCell ref="CE34:CF35"/>
    <mergeCell ref="CG34:CK35"/>
    <mergeCell ref="CL34:CL35"/>
    <mergeCell ref="C36:E37"/>
    <mergeCell ref="F36:N37"/>
    <mergeCell ref="O36:AC37"/>
    <mergeCell ref="AD36:AG37"/>
    <mergeCell ref="AH36:AK37"/>
    <mergeCell ref="AQ34:AZ35"/>
    <mergeCell ref="BA34:BE35"/>
    <mergeCell ref="BF34:BG35"/>
    <mergeCell ref="BH34:BK35"/>
    <mergeCell ref="BL34:BN35"/>
    <mergeCell ref="BO34:BU35"/>
    <mergeCell ref="C34:E35"/>
    <mergeCell ref="F34:N35"/>
    <mergeCell ref="O34:AC35"/>
    <mergeCell ref="AD34:AG35"/>
    <mergeCell ref="AH34:AK35"/>
    <mergeCell ref="AL34:AP35"/>
    <mergeCell ref="BO36:BU37"/>
    <mergeCell ref="BV36:BW37"/>
    <mergeCell ref="BX36:CD37"/>
    <mergeCell ref="CE36:CF37"/>
    <mergeCell ref="CG36:CK37"/>
    <mergeCell ref="CL36:CL37"/>
    <mergeCell ref="AL36:AP37"/>
    <mergeCell ref="AQ36:AZ37"/>
    <mergeCell ref="BA36:BE37"/>
    <mergeCell ref="BF36:BG37"/>
    <mergeCell ref="BH36:BK37"/>
    <mergeCell ref="BL36:BN37"/>
    <mergeCell ref="BV38:BW39"/>
    <mergeCell ref="BX38:CD39"/>
    <mergeCell ref="CE38:CF39"/>
    <mergeCell ref="CG38:CK39"/>
    <mergeCell ref="CL38:CL39"/>
    <mergeCell ref="C40:E41"/>
    <mergeCell ref="F40:N41"/>
    <mergeCell ref="O40:AC41"/>
    <mergeCell ref="AD40:AG41"/>
    <mergeCell ref="AH40:AK41"/>
    <mergeCell ref="AQ38:AZ39"/>
    <mergeCell ref="BA38:BE39"/>
    <mergeCell ref="BF38:BG39"/>
    <mergeCell ref="BH38:BK39"/>
    <mergeCell ref="BL38:BN39"/>
    <mergeCell ref="BO38:BU39"/>
    <mergeCell ref="C38:E39"/>
    <mergeCell ref="F38:N39"/>
    <mergeCell ref="O38:AC39"/>
    <mergeCell ref="AD38:AG39"/>
    <mergeCell ref="AH38:AK39"/>
    <mergeCell ref="AL38:AP39"/>
    <mergeCell ref="BO40:BU41"/>
    <mergeCell ref="BV40:BW41"/>
    <mergeCell ref="BX40:CD41"/>
    <mergeCell ref="CE40:CF41"/>
    <mergeCell ref="CG40:CK41"/>
    <mergeCell ref="CL40:CL41"/>
    <mergeCell ref="AL40:AP41"/>
    <mergeCell ref="AQ40:AZ41"/>
    <mergeCell ref="BA40:BE41"/>
    <mergeCell ref="BF40:BG41"/>
    <mergeCell ref="BH40:BK41"/>
    <mergeCell ref="BL40:BN41"/>
    <mergeCell ref="AM51:AT51"/>
    <mergeCell ref="C52:J52"/>
    <mergeCell ref="K52:AT52"/>
    <mergeCell ref="C53:E54"/>
    <mergeCell ref="F53:J54"/>
    <mergeCell ref="K53:S54"/>
    <mergeCell ref="T53:AC54"/>
    <mergeCell ref="AD53:AL54"/>
    <mergeCell ref="AM53:AT54"/>
    <mergeCell ref="F57:J57"/>
    <mergeCell ref="K57:S57"/>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C59:E59"/>
    <mergeCell ref="F59:J59"/>
    <mergeCell ref="K59:S59"/>
    <mergeCell ref="T59:AC60"/>
    <mergeCell ref="AM59:AT59"/>
    <mergeCell ref="C60:E60"/>
    <mergeCell ref="F60:J60"/>
    <mergeCell ref="K60:S60"/>
    <mergeCell ref="AD60:AL60"/>
    <mergeCell ref="AM60:AT60"/>
    <mergeCell ref="AM62:AT62"/>
    <mergeCell ref="C63:E63"/>
    <mergeCell ref="F63:J63"/>
    <mergeCell ref="K63:S63"/>
    <mergeCell ref="T63:AC63"/>
    <mergeCell ref="AD63:AL63"/>
    <mergeCell ref="AM63:AT63"/>
    <mergeCell ref="C61:E61"/>
    <mergeCell ref="F61:J61"/>
    <mergeCell ref="K61:S61"/>
    <mergeCell ref="T61:AC62"/>
    <mergeCell ref="AD61:AL61"/>
    <mergeCell ref="AM61:AT61"/>
    <mergeCell ref="C62:E62"/>
    <mergeCell ref="F62:J62"/>
    <mergeCell ref="K62:S62"/>
    <mergeCell ref="AD62:AL62"/>
    <mergeCell ref="C65:E65"/>
    <mergeCell ref="F65:J65"/>
    <mergeCell ref="K65:S65"/>
    <mergeCell ref="T65:AC65"/>
    <mergeCell ref="AD65:AL65"/>
    <mergeCell ref="AM65:AT65"/>
    <mergeCell ref="C64:E64"/>
    <mergeCell ref="F64:J64"/>
    <mergeCell ref="K64:S64"/>
    <mergeCell ref="T64:AC64"/>
    <mergeCell ref="AD64:AL64"/>
    <mergeCell ref="AM64:AT64"/>
  </mergeCells>
  <phoneticPr fontId="7"/>
  <conditionalFormatting sqref="I7:N8">
    <cfRule type="cellIs" dxfId="12" priority="6" operator="equal">
      <formula>0</formula>
    </cfRule>
  </conditionalFormatting>
  <conditionalFormatting sqref="BO22:BU41">
    <cfRule type="cellIs" dxfId="11" priority="9" operator="equal">
      <formula>0</formula>
    </cfRule>
  </conditionalFormatting>
  <conditionalFormatting sqref="BX22:CD41">
    <cfRule type="cellIs" dxfId="10" priority="8" operator="equal">
      <formula>0</formula>
    </cfRule>
  </conditionalFormatting>
  <conditionalFormatting sqref="CG22:CK41">
    <cfRule type="expression" dxfId="9" priority="7">
      <formula>COUNTIF($BO$22,0)+COUNTIF($BX$22,"")=0</formula>
    </cfRule>
  </conditionalFormatting>
  <conditionalFormatting sqref="AH22:AK41">
    <cfRule type="expression" dxfId="8" priority="5">
      <formula>$AD22="有"</formula>
    </cfRule>
  </conditionalFormatting>
  <conditionalFormatting sqref="AL22:AP41">
    <cfRule type="expression" dxfId="7" priority="4">
      <formula>$AD22="有"</formula>
    </cfRule>
  </conditionalFormatting>
  <conditionalFormatting sqref="AQ22:AZ41">
    <cfRule type="expression" dxfId="6" priority="2">
      <formula>AND($AD22="無",$AL22&lt;&gt;"",$AQ22="",$BA22&lt;&gt;"")</formula>
    </cfRule>
    <cfRule type="expression" dxfId="5" priority="3">
      <formula>$AD22="有"</formula>
    </cfRule>
  </conditionalFormatting>
  <dataValidations xWindow="15" yWindow="581" count="8">
    <dataValidation type="list" allowBlank="1" showInputMessage="1" showErrorMessage="1" sqref="AQ22:AZ41" xr:uid="{B1C57AA8-E646-453C-BFB9-8E27229A8D1F}">
      <formula1>INDIRECT($AL22)</formula1>
    </dataValidation>
    <dataValidation type="list" allowBlank="1" showInputMessage="1" showErrorMessage="1" sqref="AL22:AP41" xr:uid="{A507F705-0087-42E6-8740-75D50DA8AE5F}">
      <formula1>$CO$19:$CO$21</formula1>
    </dataValidation>
    <dataValidation imeMode="disabled" allowBlank="1" showInputMessage="1" showErrorMessage="1" prompt="『様式第6-3.経費区分内訳書』の「経費番号」を記入" sqref="C22:E23" xr:uid="{C32D4FC2-B799-465F-948E-40D5B036555A}"/>
    <dataValidation allowBlank="1" showInputMessage="1" showErrorMessage="1" prompt="自動計算されるため記入不要" sqref="BO22:BU41" xr:uid="{EEFA2F7A-571A-4D68-8F4D-6EF803F0A693}"/>
    <dataValidation imeMode="disabled" allowBlank="1" showInputMessage="1" showErrorMessage="1" prompt="『様式第9-5.経費区分内訳書』の「経費番号」を記入" sqref="C24:E41" xr:uid="{8D68212F-BAFD-419A-895A-FE30B95752B2}"/>
    <dataValidation allowBlank="1" showInputMessage="1" showErrorMessage="1" prompt="自動判定されるため記入不要" sqref="CG22:CK41" xr:uid="{A37D70CA-960A-4527-AEB0-292C0F0AC727}"/>
    <dataValidation imeMode="disabled" allowBlank="1" showInputMessage="1" showErrorMessage="1" sqref="BH22:BK41 BA22:BE41" xr:uid="{EBDFBE90-29A7-4996-A16C-0FA6B79E2016}"/>
    <dataValidation type="list" allowBlank="1" showInputMessage="1" showErrorMessage="1" sqref="AD22:AK41" xr:uid="{480BEC32-84C6-423B-84C6-CC8F2DF2784F}">
      <formula1>"有,無"</formula1>
    </dataValidation>
  </dataValidations>
  <hyperlinks>
    <hyperlink ref="B1:H1" location="'（目次）実績報告書類チェックリスト'!A1" display="（様式第6-3-4）" xr:uid="{B9C53D27-FCFB-4543-841B-B59AF4B0741E}"/>
  </hyperlinks>
  <pageMargins left="0.7" right="0.7" top="0.75" bottom="0.75" header="0.3" footer="0.3"/>
  <pageSetup paperSize="9" scale="47" fitToHeight="0" orientation="landscape" r:id="rId3"/>
  <rowBreaks count="1" manualBreakCount="1">
    <brk id="48" min="1" max="90" man="1"/>
  </rowBreaks>
  <extLst>
    <ext xmlns:x14="http://schemas.microsoft.com/office/spreadsheetml/2009/9/main" uri="{78C0D931-6437-407d-A8EE-F0AAD7539E65}">
      <x14:conditionalFormattings>
        <x14:conditionalFormatting xmlns:xm="http://schemas.microsoft.com/office/excel/2006/main">
          <x14:cfRule type="expression" priority="1" id="{48E00710-F5CE-4978-9286-9890DDC1C4C8}">
            <xm:f>NOT(LEFT(VLOOKUP($C22,'様式第5-3.経費区分別内訳書'!$D$18:$CC$1048576,3,FALSE),2)="6.")</xm:f>
            <x14:dxf>
              <fill>
                <patternFill>
                  <bgColor rgb="FFFF0000"/>
                </patternFill>
              </fill>
            </x14:dxf>
          </x14:cfRule>
          <xm:sqref>C22:E41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17</vt:i4>
      </vt:variant>
    </vt:vector>
  </HeadingPairs>
  <TitlesOfParts>
    <vt:vector size="30" baseType="lpstr">
      <vt:lpstr>（目次）実績報告書類チェックリスト</vt:lpstr>
      <vt:lpstr>該当必須様式提出チェックリスト</vt:lpstr>
      <vt:lpstr>様式5.実績報告書_経営革新</vt:lpstr>
      <vt:lpstr>メンテ用_実績報告類型番号</vt:lpstr>
      <vt:lpstr>様式第5-1.事業実施概要報告書</vt:lpstr>
      <vt:lpstr>様式第5-2.補助対象経費総括表</vt:lpstr>
      <vt:lpstr>Sheet1</vt:lpstr>
      <vt:lpstr>様式第5-3.経費区分別内訳書</vt:lpstr>
      <vt:lpstr>様式第5-3-4.謝金単価報告書</vt:lpstr>
      <vt:lpstr>様式第5-4.見積と支払金額の差異報告書</vt:lpstr>
      <vt:lpstr>様式第5-5.経費区分変更申請書</vt:lpstr>
      <vt:lpstr>様式第9.取得財産等管理明細表</vt:lpstr>
      <vt:lpstr>様式第5-6.検査チェックシート</vt:lpstr>
      <vt:lpstr>'（目次）実績報告書類チェックリスト'!Print_Area</vt:lpstr>
      <vt:lpstr>該当必須様式提出チェックリスト!Print_Area</vt:lpstr>
      <vt:lpstr>様式5.実績報告書_経営革新!Print_Area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様式第9.取得財産等管理明細表!Print_Area</vt:lpstr>
      <vt:lpstr>'様式第5-3.経費区分別内訳書'!Print_Titles</vt:lpstr>
      <vt:lpstr>事業費</vt:lpstr>
      <vt:lpstr>'様式第5-3-4.謝金単価報告書'!大学</vt:lpstr>
      <vt:lpstr>'様式第5-3-4.謝金単価報告書'!地方公共団体等</vt:lpstr>
      <vt:lpstr>廃業費</vt:lpstr>
      <vt:lpstr>'様式第5-3-4.謝金単価報告書'!民間</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Aoki, Ren</dc:creator>
  <cp:lastModifiedBy>Watanabe, Ayumi 4</cp:lastModifiedBy>
  <cp:lastPrinted>2023-09-11T11:18:04Z</cp:lastPrinted>
  <dcterms:created xsi:type="dcterms:W3CDTF">2021-10-25T02:17:36Z</dcterms:created>
  <dcterms:modified xsi:type="dcterms:W3CDTF">2024-02-07T10:02:18Z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ies>
</file>